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W:\da pubblicare\"/>
    </mc:Choice>
  </mc:AlternateContent>
  <bookViews>
    <workbookView xWindow="0" yWindow="0" windowWidth="20370" windowHeight="10350"/>
  </bookViews>
  <sheets>
    <sheet name="Calendario" sheetId="1" r:id="rId1"/>
    <sheet name="Festività" sheetId="2" r:id="rId2"/>
  </sheets>
  <calcPr calcId="152511"/>
</workbook>
</file>

<file path=xl/calcChain.xml><?xml version="1.0" encoding="utf-8"?>
<calcChain xmlns="http://schemas.openxmlformats.org/spreadsheetml/2006/main">
  <c r="B36" i="1" l="1"/>
  <c r="A35" i="1"/>
  <c r="A12" i="2" s="1"/>
  <c r="B12" i="2" s="1"/>
  <c r="A9" i="2" l="1"/>
  <c r="B9" i="2" s="1"/>
  <c r="C3" i="1"/>
  <c r="F31" i="1" s="1"/>
  <c r="C4" i="1"/>
  <c r="A15" i="2"/>
  <c r="B15" i="2" s="1"/>
  <c r="A14" i="2"/>
  <c r="B14" i="2" s="1"/>
  <c r="A5" i="2"/>
  <c r="B5" i="2" s="1"/>
  <c r="A10" i="2"/>
  <c r="B10" i="2" s="1"/>
  <c r="A8" i="2"/>
  <c r="B8" i="2" s="1"/>
  <c r="A13" i="2"/>
  <c r="B13" i="2" s="1"/>
  <c r="A4" i="2"/>
  <c r="B4" i="2" s="1"/>
  <c r="A11" i="2"/>
  <c r="B11" i="2" s="1"/>
  <c r="B3" i="1" l="1"/>
  <c r="B4" i="1"/>
  <c r="C5" i="1"/>
  <c r="B5" i="1" l="1"/>
  <c r="C6" i="1"/>
  <c r="C7" i="1" l="1"/>
  <c r="B6" i="1"/>
  <c r="C8" i="1" l="1"/>
  <c r="B7" i="1"/>
  <c r="B8" i="1" l="1"/>
  <c r="C9" i="1"/>
  <c r="B9" i="1" l="1"/>
  <c r="C10" i="1"/>
  <c r="C11" i="1" l="1"/>
  <c r="B10" i="1"/>
  <c r="C12" i="1" l="1"/>
  <c r="B11" i="1"/>
  <c r="C13" i="1" l="1"/>
  <c r="B12" i="1"/>
  <c r="B13" i="1" l="1"/>
  <c r="C14" i="1"/>
  <c r="B14" i="1" l="1"/>
  <c r="C15" i="1"/>
  <c r="C16" i="1" l="1"/>
  <c r="B15" i="1"/>
  <c r="C17" i="1" l="1"/>
  <c r="B16" i="1"/>
  <c r="B17" i="1" l="1"/>
  <c r="C18" i="1"/>
  <c r="B18" i="1" l="1"/>
  <c r="C19" i="1"/>
  <c r="C20" i="1" l="1"/>
  <c r="B19" i="1"/>
  <c r="C21" i="1" l="1"/>
  <c r="B20" i="1"/>
  <c r="B21" i="1" l="1"/>
  <c r="C22" i="1"/>
  <c r="B22" i="1" l="1"/>
  <c r="C23" i="1"/>
  <c r="C24" i="1" l="1"/>
  <c r="B23" i="1"/>
  <c r="C25" i="1" l="1"/>
  <c r="B24" i="1"/>
  <c r="B25" i="1" l="1"/>
  <c r="C26" i="1"/>
  <c r="B26" i="1" l="1"/>
  <c r="C27" i="1"/>
  <c r="C28" i="1" l="1"/>
  <c r="B27" i="1"/>
  <c r="C29" i="1" l="1"/>
  <c r="B28" i="1"/>
  <c r="B29" i="1" l="1"/>
  <c r="C30" i="1"/>
  <c r="B30" i="1" l="1"/>
  <c r="C31" i="1"/>
  <c r="C32" i="1" l="1"/>
  <c r="B31" i="1"/>
  <c r="C33" i="1" l="1"/>
  <c r="B32" i="1"/>
  <c r="B33" i="1" l="1"/>
  <c r="G3" i="1"/>
  <c r="F3" i="1" l="1"/>
  <c r="G4" i="1"/>
  <c r="F4" i="1" l="1"/>
  <c r="G5" i="1"/>
  <c r="F5" i="1" l="1"/>
  <c r="G6" i="1"/>
  <c r="F6" i="1" l="1"/>
  <c r="G7" i="1"/>
  <c r="F7" i="1" l="1"/>
  <c r="G8" i="1"/>
  <c r="F8" i="1" l="1"/>
  <c r="G9" i="1"/>
  <c r="F9" i="1" l="1"/>
  <c r="G10" i="1"/>
  <c r="F10" i="1" l="1"/>
  <c r="G11" i="1"/>
  <c r="F11" i="1" l="1"/>
  <c r="G12" i="1"/>
  <c r="F12" i="1" l="1"/>
  <c r="G13" i="1"/>
  <c r="F13" i="1" l="1"/>
  <c r="G14" i="1"/>
  <c r="F14" i="1" l="1"/>
  <c r="G15" i="1"/>
  <c r="F15" i="1" l="1"/>
  <c r="G16" i="1"/>
  <c r="F16" i="1" l="1"/>
  <c r="G17" i="1"/>
  <c r="F17" i="1" l="1"/>
  <c r="G18" i="1"/>
  <c r="F18" i="1" l="1"/>
  <c r="G19" i="1"/>
  <c r="F19" i="1" l="1"/>
  <c r="G20" i="1"/>
  <c r="F20" i="1" l="1"/>
  <c r="G21" i="1"/>
  <c r="F21" i="1" l="1"/>
  <c r="G22" i="1"/>
  <c r="F22" i="1" l="1"/>
  <c r="G23" i="1"/>
  <c r="F23" i="1" l="1"/>
  <c r="G24" i="1"/>
  <c r="F24" i="1" l="1"/>
  <c r="G25" i="1"/>
  <c r="F25" i="1" l="1"/>
  <c r="G26" i="1"/>
  <c r="F26" i="1" l="1"/>
  <c r="G27" i="1"/>
  <c r="F27" i="1" l="1"/>
  <c r="G28" i="1"/>
  <c r="F28" i="1" l="1"/>
  <c r="G29" i="1"/>
  <c r="F29" i="1" l="1"/>
  <c r="G30" i="1"/>
  <c r="F30" i="1" l="1"/>
  <c r="G31" i="1"/>
  <c r="K3" i="1"/>
  <c r="K4" i="1" l="1"/>
  <c r="J3" i="1"/>
  <c r="K5" i="1" l="1"/>
  <c r="J4" i="1"/>
  <c r="J5" i="1" l="1"/>
  <c r="K6" i="1"/>
  <c r="J6" i="1" l="1"/>
  <c r="K7" i="1"/>
  <c r="K8" i="1" l="1"/>
  <c r="J7" i="1"/>
  <c r="K9" i="1" l="1"/>
  <c r="J8" i="1"/>
  <c r="J9" i="1" l="1"/>
  <c r="K10" i="1"/>
  <c r="J10" i="1" l="1"/>
  <c r="K11" i="1"/>
  <c r="J11" i="1" l="1"/>
  <c r="K12" i="1"/>
  <c r="K13" i="1" l="1"/>
  <c r="J12" i="1"/>
  <c r="K14" i="1" l="1"/>
  <c r="J13" i="1"/>
  <c r="J14" i="1" l="1"/>
  <c r="K15" i="1"/>
  <c r="J15" i="1" l="1"/>
  <c r="K16" i="1"/>
  <c r="K17" i="1" l="1"/>
  <c r="J16" i="1"/>
  <c r="K18" i="1" l="1"/>
  <c r="J17" i="1"/>
  <c r="J18" i="1" l="1"/>
  <c r="K19" i="1"/>
  <c r="J19" i="1" l="1"/>
  <c r="K20" i="1"/>
  <c r="K21" i="1" l="1"/>
  <c r="J20" i="1"/>
  <c r="K22" i="1" l="1"/>
  <c r="J21" i="1"/>
  <c r="J22" i="1" l="1"/>
  <c r="K23" i="1"/>
  <c r="J23" i="1" l="1"/>
  <c r="K24" i="1"/>
  <c r="K25" i="1" l="1"/>
  <c r="J24" i="1"/>
  <c r="K26" i="1" l="1"/>
  <c r="J25" i="1"/>
  <c r="J26" i="1" l="1"/>
  <c r="K27" i="1"/>
  <c r="J27" i="1" l="1"/>
  <c r="K28" i="1"/>
  <c r="K29" i="1" l="1"/>
  <c r="J28" i="1"/>
  <c r="K30" i="1" l="1"/>
  <c r="J29" i="1"/>
  <c r="J30" i="1" l="1"/>
  <c r="K31" i="1"/>
  <c r="K32" i="1" l="1"/>
  <c r="J31" i="1"/>
  <c r="J32" i="1" l="1"/>
  <c r="K33" i="1"/>
  <c r="J33" i="1" l="1"/>
  <c r="O3" i="1"/>
  <c r="N3" i="1" l="1"/>
  <c r="O4" i="1"/>
  <c r="N4" i="1" l="1"/>
  <c r="O5" i="1"/>
  <c r="N5" i="1" l="1"/>
  <c r="O6" i="1"/>
  <c r="N6" i="1" l="1"/>
  <c r="O7" i="1"/>
  <c r="N7" i="1" l="1"/>
  <c r="O8" i="1"/>
  <c r="N8" i="1" l="1"/>
  <c r="O9" i="1"/>
  <c r="N9" i="1" l="1"/>
  <c r="O10" i="1"/>
  <c r="N10" i="1" l="1"/>
  <c r="O11" i="1"/>
  <c r="N11" i="1" l="1"/>
  <c r="O12" i="1"/>
  <c r="N12" i="1" l="1"/>
  <c r="O13" i="1"/>
  <c r="N13" i="1" l="1"/>
  <c r="O14" i="1"/>
  <c r="N14" i="1" l="1"/>
  <c r="O15" i="1"/>
  <c r="N15" i="1" l="1"/>
  <c r="O16" i="1"/>
  <c r="N16" i="1" l="1"/>
  <c r="O17" i="1"/>
  <c r="N17" i="1" l="1"/>
  <c r="O18" i="1"/>
  <c r="N18" i="1" l="1"/>
  <c r="O19" i="1"/>
  <c r="N19" i="1" l="1"/>
  <c r="O20" i="1"/>
  <c r="N20" i="1" l="1"/>
  <c r="O21" i="1"/>
  <c r="N21" i="1" l="1"/>
  <c r="O22" i="1"/>
  <c r="N22" i="1" l="1"/>
  <c r="O23" i="1"/>
  <c r="N23" i="1" l="1"/>
  <c r="O24" i="1"/>
  <c r="N24" i="1" l="1"/>
  <c r="O25" i="1"/>
  <c r="N25" i="1" l="1"/>
  <c r="O26" i="1"/>
  <c r="N26" i="1" l="1"/>
  <c r="O27" i="1"/>
  <c r="N27" i="1" l="1"/>
  <c r="O28" i="1"/>
  <c r="N28" i="1" l="1"/>
  <c r="O29" i="1"/>
  <c r="N29" i="1" l="1"/>
  <c r="O30" i="1"/>
  <c r="N30" i="1" l="1"/>
  <c r="O31" i="1"/>
  <c r="N31" i="1" l="1"/>
  <c r="O32" i="1"/>
  <c r="N32" i="1" l="1"/>
  <c r="S3" i="1"/>
  <c r="R3" i="1" l="1"/>
  <c r="S4" i="1"/>
  <c r="S5" i="1" l="1"/>
  <c r="R4" i="1"/>
  <c r="S6" i="1" l="1"/>
  <c r="R5" i="1"/>
  <c r="R6" i="1" l="1"/>
  <c r="S7" i="1"/>
  <c r="R7" i="1" l="1"/>
  <c r="S8" i="1"/>
  <c r="S9" i="1" l="1"/>
  <c r="R8" i="1"/>
  <c r="S10" i="1" l="1"/>
  <c r="R9" i="1"/>
  <c r="R10" i="1" l="1"/>
  <c r="S11" i="1"/>
  <c r="S12" i="1" l="1"/>
  <c r="R11" i="1"/>
  <c r="R12" i="1" l="1"/>
  <c r="S13" i="1"/>
  <c r="S14" i="1" l="1"/>
  <c r="R13" i="1"/>
  <c r="S15" i="1" l="1"/>
  <c r="R14" i="1"/>
  <c r="R15" i="1" l="1"/>
  <c r="S16" i="1"/>
  <c r="R16" i="1" l="1"/>
  <c r="S17" i="1"/>
  <c r="S18" i="1" l="1"/>
  <c r="R17" i="1"/>
  <c r="S19" i="1" l="1"/>
  <c r="R18" i="1"/>
  <c r="R19" i="1" l="1"/>
  <c r="S20" i="1"/>
  <c r="R20" i="1" l="1"/>
  <c r="S21" i="1"/>
  <c r="S22" i="1" l="1"/>
  <c r="R21" i="1"/>
  <c r="S23" i="1" l="1"/>
  <c r="R22" i="1"/>
  <c r="R23" i="1" l="1"/>
  <c r="S24" i="1"/>
  <c r="R24" i="1" l="1"/>
  <c r="S25" i="1"/>
  <c r="S26" i="1" l="1"/>
  <c r="R25" i="1"/>
  <c r="S27" i="1" l="1"/>
  <c r="R26" i="1"/>
  <c r="R27" i="1" l="1"/>
  <c r="S28" i="1"/>
  <c r="R28" i="1" l="1"/>
  <c r="S29" i="1"/>
  <c r="S30" i="1" l="1"/>
  <c r="R29" i="1"/>
  <c r="S31" i="1" l="1"/>
  <c r="R30" i="1"/>
  <c r="S32" i="1" l="1"/>
  <c r="R31" i="1"/>
  <c r="R32" i="1" l="1"/>
  <c r="S33" i="1"/>
  <c r="R33" i="1" l="1"/>
  <c r="W3" i="1"/>
  <c r="V3" i="1" l="1"/>
  <c r="W4" i="1"/>
  <c r="V4" i="1" l="1"/>
  <c r="W5" i="1"/>
  <c r="V5" i="1" l="1"/>
  <c r="W6" i="1"/>
  <c r="V6" i="1" l="1"/>
  <c r="W7" i="1"/>
  <c r="V7" i="1" l="1"/>
  <c r="W8" i="1"/>
  <c r="V8" i="1" l="1"/>
  <c r="W9" i="1"/>
  <c r="V9" i="1" l="1"/>
  <c r="W10" i="1"/>
  <c r="V10" i="1" l="1"/>
  <c r="W11" i="1"/>
  <c r="V11" i="1" l="1"/>
  <c r="W12" i="1"/>
  <c r="V12" i="1" l="1"/>
  <c r="W13" i="1"/>
  <c r="V13" i="1" l="1"/>
  <c r="W14" i="1"/>
  <c r="V14" i="1" l="1"/>
  <c r="W15" i="1"/>
  <c r="V15" i="1" l="1"/>
  <c r="W16" i="1"/>
  <c r="V16" i="1" l="1"/>
  <c r="W17" i="1"/>
  <c r="V17" i="1" l="1"/>
  <c r="W18" i="1"/>
  <c r="V18" i="1" l="1"/>
  <c r="W19" i="1"/>
  <c r="V19" i="1" l="1"/>
  <c r="W20" i="1"/>
  <c r="V20" i="1" l="1"/>
  <c r="W21" i="1"/>
  <c r="V21" i="1" l="1"/>
  <c r="W22" i="1"/>
  <c r="V22" i="1" l="1"/>
  <c r="W23" i="1"/>
  <c r="V23" i="1" l="1"/>
  <c r="W24" i="1"/>
  <c r="V24" i="1" l="1"/>
  <c r="W25" i="1"/>
  <c r="V25" i="1" l="1"/>
  <c r="W26" i="1"/>
  <c r="V26" i="1" l="1"/>
  <c r="W27" i="1"/>
  <c r="V27" i="1" l="1"/>
  <c r="W28" i="1"/>
  <c r="V28" i="1" l="1"/>
  <c r="W29" i="1"/>
  <c r="V29" i="1" l="1"/>
  <c r="W30" i="1"/>
  <c r="V30" i="1" l="1"/>
  <c r="W31" i="1"/>
  <c r="V31" i="1" l="1"/>
  <c r="W32" i="1"/>
  <c r="C38" i="1" l="1"/>
  <c r="V32" i="1"/>
  <c r="B38" i="1" l="1"/>
  <c r="C39" i="1"/>
  <c r="B39" i="1" l="1"/>
  <c r="C40" i="1"/>
  <c r="B40" i="1" l="1"/>
  <c r="C41" i="1"/>
  <c r="B41" i="1" l="1"/>
  <c r="C42" i="1"/>
  <c r="B42" i="1" l="1"/>
  <c r="C43" i="1"/>
  <c r="B43" i="1" l="1"/>
  <c r="C44" i="1"/>
  <c r="C45" i="1" l="1"/>
  <c r="B44" i="1"/>
  <c r="C46" i="1" l="1"/>
  <c r="B45" i="1"/>
  <c r="B46" i="1" l="1"/>
  <c r="C47" i="1"/>
  <c r="C48" i="1" l="1"/>
  <c r="B47" i="1"/>
  <c r="C49" i="1" l="1"/>
  <c r="B48" i="1"/>
  <c r="C50" i="1" l="1"/>
  <c r="B49" i="1"/>
  <c r="B50" i="1" l="1"/>
  <c r="C51" i="1"/>
  <c r="B51" i="1" l="1"/>
  <c r="C52" i="1"/>
  <c r="C53" i="1" l="1"/>
  <c r="B52" i="1"/>
  <c r="B53" i="1" l="1"/>
  <c r="C54" i="1"/>
  <c r="B54" i="1" l="1"/>
  <c r="C55" i="1"/>
  <c r="C56" i="1" l="1"/>
  <c r="B55" i="1"/>
  <c r="C57" i="1" l="1"/>
  <c r="B56" i="1"/>
  <c r="C58" i="1" l="1"/>
  <c r="B57" i="1"/>
  <c r="B58" i="1" l="1"/>
  <c r="C59" i="1"/>
  <c r="B59" i="1" l="1"/>
  <c r="C60" i="1"/>
  <c r="C61" i="1" l="1"/>
  <c r="B60" i="1"/>
  <c r="C62" i="1" l="1"/>
  <c r="B61" i="1"/>
  <c r="B62" i="1" l="1"/>
  <c r="C63" i="1"/>
  <c r="C64" i="1" l="1"/>
  <c r="B63" i="1"/>
  <c r="C65" i="1" l="1"/>
  <c r="B64" i="1"/>
  <c r="C66" i="1" l="1"/>
  <c r="B65" i="1"/>
  <c r="B66" i="1" l="1"/>
  <c r="C67" i="1"/>
  <c r="B67" i="1" l="1"/>
  <c r="C68" i="1"/>
  <c r="B68" i="1" l="1"/>
  <c r="G38" i="1"/>
  <c r="F38" i="1" l="1"/>
  <c r="G39" i="1"/>
  <c r="F39" i="1" l="1"/>
  <c r="G40" i="1"/>
  <c r="F40" i="1" l="1"/>
  <c r="G41" i="1"/>
  <c r="G42" i="1" l="1"/>
  <c r="F41" i="1"/>
  <c r="G43" i="1" l="1"/>
  <c r="F42" i="1"/>
  <c r="G44" i="1" l="1"/>
  <c r="F43" i="1"/>
  <c r="G45" i="1" l="1"/>
  <c r="F44" i="1"/>
  <c r="G46" i="1" l="1"/>
  <c r="F45" i="1"/>
  <c r="G47" i="1" l="1"/>
  <c r="F46" i="1"/>
  <c r="G48" i="1" l="1"/>
  <c r="F47" i="1"/>
  <c r="G49" i="1" l="1"/>
  <c r="F48" i="1"/>
  <c r="G50" i="1" l="1"/>
  <c r="F49" i="1"/>
  <c r="G51" i="1" l="1"/>
  <c r="F50" i="1"/>
  <c r="G52" i="1" l="1"/>
  <c r="F51" i="1"/>
  <c r="G53" i="1" l="1"/>
  <c r="F52" i="1"/>
  <c r="G54" i="1" l="1"/>
  <c r="F53" i="1"/>
  <c r="G55" i="1" l="1"/>
  <c r="F54" i="1"/>
  <c r="G56" i="1" l="1"/>
  <c r="F55" i="1"/>
  <c r="G57" i="1" l="1"/>
  <c r="F56" i="1"/>
  <c r="G58" i="1" l="1"/>
  <c r="F57" i="1"/>
  <c r="G59" i="1" l="1"/>
  <c r="F58" i="1"/>
  <c r="G60" i="1" l="1"/>
  <c r="F59" i="1"/>
  <c r="G61" i="1" l="1"/>
  <c r="F60" i="1"/>
  <c r="G62" i="1" l="1"/>
  <c r="F61" i="1"/>
  <c r="G63" i="1" l="1"/>
  <c r="F62" i="1"/>
  <c r="G64" i="1" l="1"/>
  <c r="F63" i="1"/>
  <c r="G65" i="1" l="1"/>
  <c r="F64" i="1"/>
  <c r="G66" i="1" l="1"/>
  <c r="F65" i="1"/>
  <c r="G67" i="1" l="1"/>
  <c r="F66" i="1"/>
  <c r="G68" i="1" l="1"/>
  <c r="F67" i="1"/>
  <c r="F68" i="1" l="1"/>
  <c r="K38" i="1"/>
  <c r="J38" i="1" l="1"/>
  <c r="K39" i="1"/>
  <c r="J39" i="1" l="1"/>
  <c r="K40" i="1"/>
  <c r="J40" i="1" l="1"/>
  <c r="K41" i="1"/>
  <c r="K42" i="1" l="1"/>
  <c r="J41" i="1"/>
  <c r="J42" i="1" l="1"/>
  <c r="K43" i="1"/>
  <c r="J43" i="1" l="1"/>
  <c r="K44" i="1"/>
  <c r="K45" i="1" l="1"/>
  <c r="J44" i="1"/>
  <c r="K46" i="1" l="1"/>
  <c r="J45" i="1"/>
  <c r="K47" i="1" l="1"/>
  <c r="J46" i="1"/>
  <c r="J47" i="1" l="1"/>
  <c r="K48" i="1"/>
  <c r="J48" i="1" l="1"/>
  <c r="K49" i="1"/>
  <c r="K50" i="1" l="1"/>
  <c r="J49" i="1"/>
  <c r="K51" i="1" l="1"/>
  <c r="J50" i="1"/>
  <c r="J51" i="1" l="1"/>
  <c r="K52" i="1"/>
  <c r="K53" i="1" l="1"/>
  <c r="J52" i="1"/>
  <c r="K54" i="1" l="1"/>
  <c r="J53" i="1"/>
  <c r="K55" i="1" l="1"/>
  <c r="J54" i="1"/>
  <c r="J55" i="1" l="1"/>
  <c r="K56" i="1"/>
  <c r="J56" i="1" l="1"/>
  <c r="K57" i="1"/>
  <c r="K58" i="1" l="1"/>
  <c r="J57" i="1"/>
  <c r="J58" i="1" l="1"/>
  <c r="K59" i="1"/>
  <c r="J59" i="1" l="1"/>
  <c r="K60" i="1"/>
  <c r="K61" i="1" l="1"/>
  <c r="J60" i="1"/>
  <c r="K62" i="1" l="1"/>
  <c r="J61" i="1"/>
  <c r="K63" i="1" l="1"/>
  <c r="J62" i="1"/>
  <c r="J63" i="1" l="1"/>
  <c r="K64" i="1"/>
  <c r="J64" i="1" l="1"/>
  <c r="K65" i="1"/>
  <c r="K66" i="1" l="1"/>
  <c r="J65" i="1"/>
  <c r="K67" i="1" l="1"/>
  <c r="J66" i="1"/>
  <c r="J67" i="1" l="1"/>
  <c r="O38" i="1"/>
  <c r="N38" i="1" l="1"/>
  <c r="O39" i="1"/>
  <c r="N39" i="1" l="1"/>
  <c r="O40" i="1"/>
  <c r="N40" i="1" l="1"/>
  <c r="O41" i="1"/>
  <c r="O42" i="1" l="1"/>
  <c r="N41" i="1"/>
  <c r="O43" i="1" l="1"/>
  <c r="N42" i="1"/>
  <c r="O44" i="1" l="1"/>
  <c r="N43" i="1"/>
  <c r="O45" i="1" l="1"/>
  <c r="N44" i="1"/>
  <c r="O46" i="1" l="1"/>
  <c r="N45" i="1"/>
  <c r="O47" i="1" l="1"/>
  <c r="N46" i="1"/>
  <c r="O48" i="1" l="1"/>
  <c r="N47" i="1"/>
  <c r="O49" i="1" l="1"/>
  <c r="N48" i="1"/>
  <c r="O50" i="1" l="1"/>
  <c r="N49" i="1"/>
  <c r="O51" i="1" l="1"/>
  <c r="N50" i="1"/>
  <c r="O52" i="1" l="1"/>
  <c r="N51" i="1"/>
  <c r="O53" i="1" l="1"/>
  <c r="N52" i="1"/>
  <c r="O54" i="1" l="1"/>
  <c r="N53" i="1"/>
  <c r="O55" i="1" l="1"/>
  <c r="N54" i="1"/>
  <c r="O56" i="1" l="1"/>
  <c r="N55" i="1"/>
  <c r="O57" i="1" l="1"/>
  <c r="N56" i="1"/>
  <c r="O58" i="1" l="1"/>
  <c r="N57" i="1"/>
  <c r="O59" i="1" l="1"/>
  <c r="N58" i="1"/>
  <c r="O60" i="1" l="1"/>
  <c r="N59" i="1"/>
  <c r="O61" i="1" l="1"/>
  <c r="N60" i="1"/>
  <c r="O62" i="1" l="1"/>
  <c r="N61" i="1"/>
  <c r="O63" i="1" l="1"/>
  <c r="N62" i="1"/>
  <c r="O64" i="1" l="1"/>
  <c r="N63" i="1"/>
  <c r="O65" i="1" l="1"/>
  <c r="N64" i="1"/>
  <c r="O66" i="1" l="1"/>
  <c r="N65" i="1"/>
  <c r="O67" i="1" l="1"/>
  <c r="N66" i="1"/>
  <c r="O68" i="1" l="1"/>
  <c r="N67" i="1"/>
  <c r="S38" i="1" l="1"/>
  <c r="N68" i="1"/>
  <c r="R38" i="1" l="1"/>
  <c r="S39" i="1"/>
  <c r="R39" i="1" l="1"/>
  <c r="S40" i="1"/>
  <c r="R40" i="1" l="1"/>
  <c r="S41" i="1"/>
  <c r="R41" i="1" l="1"/>
  <c r="S42" i="1"/>
  <c r="S43" i="1" l="1"/>
  <c r="R42" i="1"/>
  <c r="S44" i="1" l="1"/>
  <c r="R43" i="1"/>
  <c r="R44" i="1" l="1"/>
  <c r="S45" i="1"/>
  <c r="R45" i="1" l="1"/>
  <c r="S46" i="1"/>
  <c r="S47" i="1" l="1"/>
  <c r="R46" i="1"/>
  <c r="R47" i="1" l="1"/>
  <c r="S48" i="1"/>
  <c r="R48" i="1" l="1"/>
  <c r="S49" i="1"/>
  <c r="S50" i="1" l="1"/>
  <c r="R49" i="1"/>
  <c r="S51" i="1" l="1"/>
  <c r="R50" i="1"/>
  <c r="S52" i="1" l="1"/>
  <c r="R51" i="1"/>
  <c r="R52" i="1" l="1"/>
  <c r="S53" i="1"/>
  <c r="R53" i="1" l="1"/>
  <c r="S54" i="1"/>
  <c r="S55" i="1" l="1"/>
  <c r="R54" i="1"/>
  <c r="S56" i="1" l="1"/>
  <c r="R55" i="1"/>
  <c r="R56" i="1" l="1"/>
  <c r="S57" i="1"/>
  <c r="S58" i="1" l="1"/>
  <c r="R57" i="1"/>
  <c r="S59" i="1" l="1"/>
  <c r="R58" i="1"/>
  <c r="S60" i="1" l="1"/>
  <c r="R59" i="1"/>
  <c r="R60" i="1" l="1"/>
  <c r="S61" i="1"/>
  <c r="R61" i="1" l="1"/>
  <c r="S62" i="1"/>
  <c r="S63" i="1" l="1"/>
  <c r="R62" i="1"/>
  <c r="R63" i="1" l="1"/>
  <c r="S64" i="1"/>
  <c r="R64" i="1" l="1"/>
  <c r="S65" i="1"/>
  <c r="S66" i="1" l="1"/>
  <c r="R65" i="1"/>
  <c r="S67" i="1" l="1"/>
  <c r="R66" i="1"/>
  <c r="R67" i="1" l="1"/>
  <c r="W38" i="1"/>
  <c r="V38" i="1" l="1"/>
  <c r="W39" i="1"/>
  <c r="V39" i="1" l="1"/>
  <c r="W40" i="1"/>
  <c r="V40" i="1" l="1"/>
  <c r="W41" i="1"/>
  <c r="W42" i="1" l="1"/>
  <c r="V41" i="1"/>
  <c r="W43" i="1" l="1"/>
  <c r="V42" i="1"/>
  <c r="W44" i="1" l="1"/>
  <c r="V43" i="1"/>
  <c r="W45" i="1" l="1"/>
  <c r="V44" i="1"/>
  <c r="W46" i="1" l="1"/>
  <c r="V45" i="1"/>
  <c r="W47" i="1" l="1"/>
  <c r="V46" i="1"/>
  <c r="W48" i="1" l="1"/>
  <c r="V47" i="1"/>
  <c r="W49" i="1" l="1"/>
  <c r="V48" i="1"/>
  <c r="W50" i="1" l="1"/>
  <c r="V49" i="1"/>
  <c r="W51" i="1" l="1"/>
  <c r="V50" i="1"/>
  <c r="W52" i="1" l="1"/>
  <c r="V51" i="1"/>
  <c r="W53" i="1" l="1"/>
  <c r="V52" i="1"/>
  <c r="W54" i="1" l="1"/>
  <c r="V53" i="1"/>
  <c r="W55" i="1" l="1"/>
  <c r="V54" i="1"/>
  <c r="W56" i="1" l="1"/>
  <c r="V55" i="1"/>
  <c r="W57" i="1" l="1"/>
  <c r="V56" i="1"/>
  <c r="W58" i="1" l="1"/>
  <c r="V57" i="1"/>
  <c r="W59" i="1" l="1"/>
  <c r="V58" i="1"/>
  <c r="W60" i="1" l="1"/>
  <c r="V59" i="1"/>
  <c r="W61" i="1" l="1"/>
  <c r="V60" i="1"/>
  <c r="W62" i="1" l="1"/>
  <c r="V61" i="1"/>
  <c r="W63" i="1" l="1"/>
  <c r="V62" i="1"/>
  <c r="W64" i="1" l="1"/>
  <c r="V63" i="1"/>
  <c r="W65" i="1" l="1"/>
  <c r="V64" i="1"/>
  <c r="W66" i="1" l="1"/>
  <c r="V65" i="1"/>
  <c r="W67" i="1" l="1"/>
  <c r="V66" i="1"/>
  <c r="W68" i="1" l="1"/>
  <c r="V68" i="1" s="1"/>
  <c r="V67" i="1"/>
</calcChain>
</file>

<file path=xl/sharedStrings.xml><?xml version="1.0" encoding="utf-8"?>
<sst xmlns="http://schemas.openxmlformats.org/spreadsheetml/2006/main" count="77" uniqueCount="65">
  <si>
    <t>Gennaio</t>
  </si>
  <si>
    <t>Febbraio</t>
  </si>
  <si>
    <t>Marzo</t>
  </si>
  <si>
    <t>Aprile</t>
  </si>
  <si>
    <t>Maggio</t>
  </si>
  <si>
    <t>Giugno</t>
  </si>
  <si>
    <t>SETTIMANA DELLA MONTAGNA</t>
  </si>
  <si>
    <r>
      <rPr>
        <sz val="10"/>
        <color indexed="8"/>
        <rFont val="Arial"/>
      </rPr>
      <t xml:space="preserve">SETTIMANA DELLA  MONTAGNA </t>
    </r>
    <r>
      <rPr>
        <sz val="10"/>
        <color indexed="13"/>
        <rFont val="Arial"/>
      </rPr>
      <t>RADUNO BANDISTICO</t>
    </r>
  </si>
  <si>
    <r>
      <rPr>
        <sz val="10"/>
        <color indexed="8"/>
        <rFont val="Arial"/>
      </rPr>
      <t xml:space="preserve">AVIS 50°               </t>
    </r>
    <r>
      <rPr>
        <sz val="10"/>
        <color indexed="13"/>
        <rFont val="Arial"/>
      </rPr>
      <t>MARCIA DEI VALDESI</t>
    </r>
  </si>
  <si>
    <t>TEATRO A CURA DEGLI AMICI DELLA SCUOLA LATINA</t>
  </si>
  <si>
    <t>VERTICAL</t>
  </si>
  <si>
    <t>GIORNO ALPINO</t>
  </si>
  <si>
    <t>RADUNO AUTO 500</t>
  </si>
  <si>
    <t>CONCERTO DI PRIMAVERA BANDA MUSICALE DI POMARETTO E CUMIANA</t>
  </si>
  <si>
    <t xml:space="preserve">TEATRO VARIABILE </t>
  </si>
  <si>
    <t>Luglio</t>
  </si>
  <si>
    <t>Agosto</t>
  </si>
  <si>
    <t>Settembre</t>
  </si>
  <si>
    <t>Ottobre</t>
  </si>
  <si>
    <t>Novembre</t>
  </si>
  <si>
    <t>Dicembre</t>
  </si>
  <si>
    <t>TRAIL DELLE BORGATE</t>
  </si>
  <si>
    <t>FESTA VALDESE DEL 15 AGOSTO</t>
  </si>
  <si>
    <t>FIERA DA PAI DA RAMIE</t>
  </si>
  <si>
    <t>CAMMINANDO E MANGIANDO</t>
  </si>
  <si>
    <t>ELENCO DELLE FESTIVITA’ IN ITALIA</t>
  </si>
  <si>
    <t>DATA</t>
  </si>
  <si>
    <t>DESCRIZIONE</t>
  </si>
  <si>
    <t>Capodanno</t>
  </si>
  <si>
    <t>Epifania</t>
  </si>
  <si>
    <t>dom</t>
  </si>
  <si>
    <t>Pasqua</t>
  </si>
  <si>
    <t>lun</t>
  </si>
  <si>
    <t>Pasquetta</t>
  </si>
  <si>
    <t>Festa della Liberazione</t>
  </si>
  <si>
    <t>Festa dei Lavoratori</t>
  </si>
  <si>
    <t>Festa della Repubblica</t>
  </si>
  <si>
    <t>Ferragosto</t>
  </si>
  <si>
    <t>Tutti i Santi</t>
  </si>
  <si>
    <t>Immacolata Concezione</t>
  </si>
  <si>
    <t>Natale</t>
  </si>
  <si>
    <t>Santo Stefano</t>
  </si>
  <si>
    <t>PRESENTAZIONE LIBRO Le scarpe di Angiolino di Federico Jahier</t>
  </si>
  <si>
    <t>25 APRILE 2023 FESTA DELLA LIBERAZIONE</t>
  </si>
  <si>
    <t>Serata per non dimenticare</t>
  </si>
  <si>
    <t>WEEK-END DEL GEMELLAGGIO BLACONS</t>
  </si>
  <si>
    <t>Apertura Ciabot Punto Degustazione 2023</t>
  </si>
  <si>
    <r>
      <t xml:space="preserve">GSP GRAND PRIX VILLAR PEROSA </t>
    </r>
    <r>
      <rPr>
        <sz val="10"/>
        <color rgb="FFFF0000"/>
        <rFont val="Arial"/>
        <family val="2"/>
      </rPr>
      <t>Presentazione del libro di Davide Rosso
La memoria dello specchio
Teatro Valdese</t>
    </r>
  </si>
  <si>
    <t>MARATONANDO in valle</t>
  </si>
  <si>
    <t>FESTA DELLA VALADDO</t>
  </si>
  <si>
    <t>PRANZO IN VIGNA</t>
  </si>
  <si>
    <t>SERATA BALLANDO LE CUPOLE</t>
  </si>
  <si>
    <t>FESTA DEGLI ALBERI</t>
  </si>
  <si>
    <t>BIRRA CIBO E MUSICA IMPIANTI SPORTIVI</t>
  </si>
  <si>
    <t xml:space="preserve">GIORNATA DI SOLIDARIETA' PER EMILIA ROMAGNA </t>
  </si>
  <si>
    <t>FESTA DI POMARETTO</t>
  </si>
  <si>
    <t>Piccolo Gala di Operette</t>
  </si>
  <si>
    <t>SERATA DI BENEFICENZA CONCERTO BERTOLI</t>
  </si>
  <si>
    <t>TORNEO BELOTE</t>
  </si>
  <si>
    <t>CONVEGNO CURE PALLIATIVE</t>
  </si>
  <si>
    <t>TRALCI DI VITE A UN PASSO DALLE STELLE SERATA ASTRONOMICA</t>
  </si>
  <si>
    <t>INAUGURAZIONE RAMÌE GLAMPING</t>
  </si>
  <si>
    <t>FESTA BORGATA CLOT BOULARD</t>
  </si>
  <si>
    <t>FESTA DEI NONNI E NIPOTI</t>
  </si>
  <si>
    <t>Alla scoperta del Ramie Slow Food Pinerolese APS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</si>
</sst>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dd"/>
    <numFmt numFmtId="165" formatCode="mm/dd/yy"/>
    <numFmt numFmtId="166" formatCode="d&quot;-&quot;mmm&quot;-&quot;yy"/>
    <numFmt numFmtId="167" formatCode="d\ mmm\ yyyy"/>
  </numFmts>
  <fonts count="12" x14ac:knownFonts="1">
    <font>
      <sz val="10"/>
      <color indexed="8"/>
      <name val="Arial"/>
    </font>
    <font>
      <b/>
      <sz val="20"/>
      <color indexed="8"/>
      <name val="Arial"/>
    </font>
    <font>
      <b/>
      <sz val="16"/>
      <color indexed="8"/>
      <name val="Arial"/>
    </font>
    <font>
      <sz val="8"/>
      <color indexed="8"/>
      <name val="Arial"/>
    </font>
    <font>
      <sz val="10"/>
      <color indexed="10"/>
      <name val="Arial"/>
    </font>
    <font>
      <sz val="10"/>
      <color indexed="13"/>
      <name val="Arial"/>
    </font>
    <font>
      <sz val="11"/>
      <color indexed="8"/>
      <name val="Calibri"/>
    </font>
    <font>
      <b/>
      <sz val="14"/>
      <color indexed="14"/>
      <name val="Arial"/>
    </font>
    <font>
      <b/>
      <sz val="14"/>
      <color indexed="8"/>
      <name val="Arial"/>
    </font>
    <font>
      <b/>
      <sz val="10"/>
      <color indexed="8"/>
      <name val="Arial"/>
    </font>
    <font>
      <sz val="10"/>
      <color rgb="FFFF0000"/>
      <name val="Arial"/>
      <family val="2"/>
    </font>
    <font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10"/>
        <bgColor auto="1"/>
      </patternFill>
    </fill>
    <fill>
      <patternFill patternType="solid">
        <fgColor indexed="11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5"/>
        <bgColor auto="1"/>
      </patternFill>
    </fill>
  </fills>
  <borders count="11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9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/>
      <bottom/>
      <diagonal/>
    </border>
    <border>
      <left/>
      <right/>
      <top/>
      <bottom/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</borders>
  <cellStyleXfs count="1">
    <xf numFmtId="0" fontId="0" fillId="0" borderId="0" applyNumberFormat="0" applyFill="0" applyBorder="0" applyProtection="0"/>
  </cellStyleXfs>
  <cellXfs count="59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Font="1" applyBorder="1" applyAlignment="1"/>
    <xf numFmtId="0" fontId="0" fillId="2" borderId="1" xfId="0" applyFont="1" applyFill="1" applyBorder="1" applyAlignment="1"/>
    <xf numFmtId="0" fontId="0" fillId="4" borderId="2" xfId="0" applyNumberFormat="1" applyFont="1" applyFill="1" applyBorder="1" applyAlignment="1">
      <alignment horizontal="left" vertical="center"/>
    </xf>
    <xf numFmtId="164" fontId="3" fillId="4" borderId="2" xfId="0" applyNumberFormat="1" applyFont="1" applyFill="1" applyBorder="1" applyAlignment="1">
      <alignment horizontal="left" vertical="center"/>
    </xf>
    <xf numFmtId="165" fontId="4" fillId="0" borderId="2" xfId="0" applyNumberFormat="1" applyFont="1" applyBorder="1" applyAlignment="1">
      <alignment horizontal="left" vertical="center"/>
    </xf>
    <xf numFmtId="165" fontId="0" fillId="2" borderId="2" xfId="0" applyNumberFormat="1" applyFont="1" applyFill="1" applyBorder="1" applyAlignment="1">
      <alignment horizontal="left" vertical="center"/>
    </xf>
    <xf numFmtId="0" fontId="0" fillId="2" borderId="2" xfId="0" applyFont="1" applyFill="1" applyBorder="1" applyAlignment="1">
      <alignment horizontal="left" vertical="center" wrapText="1"/>
    </xf>
    <xf numFmtId="49" fontId="0" fillId="2" borderId="2" xfId="0" applyNumberFormat="1" applyFont="1" applyFill="1" applyBorder="1" applyAlignment="1">
      <alignment horizontal="left" vertical="center" wrapText="1"/>
    </xf>
    <xf numFmtId="164" fontId="3" fillId="4" borderId="2" xfId="0" applyNumberFormat="1" applyFont="1" applyFill="1" applyBorder="1" applyAlignment="1">
      <alignment horizontal="left" vertical="center" wrapText="1"/>
    </xf>
    <xf numFmtId="49" fontId="0" fillId="2" borderId="2" xfId="0" applyNumberFormat="1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 wrapText="1"/>
    </xf>
    <xf numFmtId="165" fontId="0" fillId="2" borderId="2" xfId="0" applyNumberFormat="1" applyFont="1" applyFill="1" applyBorder="1" applyAlignment="1">
      <alignment horizontal="left" vertical="center" wrapText="1"/>
    </xf>
    <xf numFmtId="49" fontId="3" fillId="4" borderId="2" xfId="0" applyNumberFormat="1" applyFont="1" applyFill="1" applyBorder="1" applyAlignment="1">
      <alignment horizontal="left" vertical="center"/>
    </xf>
    <xf numFmtId="0" fontId="0" fillId="0" borderId="2" xfId="0" applyFont="1" applyBorder="1" applyAlignment="1">
      <alignment horizontal="left" vertical="center"/>
    </xf>
    <xf numFmtId="164" fontId="3" fillId="0" borderId="2" xfId="0" applyNumberFormat="1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0" fillId="2" borderId="2" xfId="0" applyFont="1" applyFill="1" applyBorder="1" applyAlignment="1">
      <alignment horizontal="left" vertical="center"/>
    </xf>
    <xf numFmtId="0" fontId="0" fillId="0" borderId="4" xfId="0" applyFont="1" applyBorder="1" applyAlignment="1"/>
    <xf numFmtId="0" fontId="0" fillId="2" borderId="4" xfId="0" applyFont="1" applyFill="1" applyBorder="1" applyAlignment="1"/>
    <xf numFmtId="165" fontId="4" fillId="0" borderId="5" xfId="0" applyNumberFormat="1" applyFont="1" applyBorder="1" applyAlignment="1"/>
    <xf numFmtId="0" fontId="0" fillId="0" borderId="5" xfId="0" applyFont="1" applyBorder="1" applyAlignment="1"/>
    <xf numFmtId="0" fontId="0" fillId="2" borderId="5" xfId="0" applyFont="1" applyFill="1" applyBorder="1" applyAlignment="1"/>
    <xf numFmtId="0" fontId="0" fillId="4" borderId="2" xfId="0" applyNumberFormat="1" applyFont="1" applyFill="1" applyBorder="1" applyAlignment="1">
      <alignment horizontal="left" vertical="center" wrapText="1"/>
    </xf>
    <xf numFmtId="165" fontId="4" fillId="0" borderId="2" xfId="0" applyNumberFormat="1" applyFont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0" fillId="0" borderId="2" xfId="0" applyFont="1" applyBorder="1" applyAlignment="1">
      <alignment horizontal="left" vertical="center" wrapText="1"/>
    </xf>
    <xf numFmtId="0" fontId="0" fillId="0" borderId="0" xfId="0" applyNumberFormat="1" applyFont="1" applyAlignment="1"/>
    <xf numFmtId="49" fontId="7" fillId="2" borderId="5" xfId="0" applyNumberFormat="1" applyFont="1" applyFill="1" applyBorder="1" applyAlignment="1"/>
    <xf numFmtId="166" fontId="8" fillId="0" borderId="5" xfId="0" applyNumberFormat="1" applyFont="1" applyBorder="1" applyAlignment="1"/>
    <xf numFmtId="0" fontId="0" fillId="2" borderId="6" xfId="0" applyFont="1" applyFill="1" applyBorder="1" applyAlignment="1"/>
    <xf numFmtId="0" fontId="0" fillId="0" borderId="6" xfId="0" applyFont="1" applyBorder="1" applyAlignment="1"/>
    <xf numFmtId="49" fontId="9" fillId="5" borderId="7" xfId="0" applyNumberFormat="1" applyFont="1" applyFill="1" applyBorder="1" applyAlignment="1">
      <alignment horizontal="right"/>
    </xf>
    <xf numFmtId="166" fontId="9" fillId="5" borderId="8" xfId="0" applyNumberFormat="1" applyFont="1" applyFill="1" applyBorder="1" applyAlignment="1">
      <alignment horizontal="left"/>
    </xf>
    <xf numFmtId="49" fontId="9" fillId="5" borderId="8" xfId="0" applyNumberFormat="1" applyFont="1" applyFill="1" applyBorder="1" applyAlignment="1"/>
    <xf numFmtId="0" fontId="0" fillId="0" borderId="9" xfId="0" applyFont="1" applyBorder="1" applyAlignment="1"/>
    <xf numFmtId="167" fontId="0" fillId="2" borderId="10" xfId="0" applyNumberFormat="1" applyFont="1" applyFill="1" applyBorder="1" applyAlignment="1"/>
    <xf numFmtId="164" fontId="0" fillId="0" borderId="10" xfId="0" applyNumberFormat="1" applyFont="1" applyBorder="1" applyAlignment="1">
      <alignment horizontal="left"/>
    </xf>
    <xf numFmtId="49" fontId="0" fillId="0" borderId="10" xfId="0" applyNumberFormat="1" applyFont="1" applyBorder="1" applyAlignment="1"/>
    <xf numFmtId="167" fontId="0" fillId="2" borderId="5" xfId="0" applyNumberFormat="1" applyFont="1" applyFill="1" applyBorder="1" applyAlignment="1"/>
    <xf numFmtId="164" fontId="0" fillId="0" borderId="5" xfId="0" applyNumberFormat="1" applyFont="1" applyBorder="1" applyAlignment="1">
      <alignment horizontal="left"/>
    </xf>
    <xf numFmtId="49" fontId="0" fillId="0" borderId="5" xfId="0" applyNumberFormat="1" applyFont="1" applyBorder="1" applyAlignment="1"/>
    <xf numFmtId="49" fontId="0" fillId="0" borderId="5" xfId="0" applyNumberFormat="1" applyFont="1" applyBorder="1" applyAlignment="1">
      <alignment horizontal="left"/>
    </xf>
    <xf numFmtId="0" fontId="0" fillId="0" borderId="0" xfId="0" applyFont="1" applyAlignment="1">
      <alignment vertical="top" wrapText="1"/>
    </xf>
    <xf numFmtId="49" fontId="11" fillId="2" borderId="2" xfId="0" applyNumberFormat="1" applyFont="1" applyFill="1" applyBorder="1" applyAlignment="1">
      <alignment horizontal="left" vertical="center" wrapText="1"/>
    </xf>
    <xf numFmtId="49" fontId="11" fillId="2" borderId="2" xfId="0" applyNumberFormat="1" applyFont="1" applyFill="1" applyBorder="1" applyAlignment="1">
      <alignment horizontal="left" vertical="top" wrapText="1"/>
    </xf>
    <xf numFmtId="0" fontId="11" fillId="2" borderId="2" xfId="0" applyFont="1" applyFill="1" applyBorder="1" applyAlignment="1">
      <alignment horizontal="left" vertical="center" wrapText="1"/>
    </xf>
    <xf numFmtId="165" fontId="11" fillId="2" borderId="2" xfId="0" applyNumberFormat="1" applyFont="1" applyFill="1" applyBorder="1" applyAlignment="1">
      <alignment horizontal="left" vertical="center" wrapText="1"/>
    </xf>
    <xf numFmtId="0" fontId="0" fillId="0" borderId="0" xfId="0" applyFont="1" applyAlignment="1">
      <alignment vertical="center" wrapText="1"/>
    </xf>
    <xf numFmtId="165" fontId="0" fillId="2" borderId="2" xfId="0" applyNumberFormat="1" applyFill="1" applyBorder="1" applyAlignment="1">
      <alignment horizontal="left" vertical="center" wrapText="1"/>
    </xf>
    <xf numFmtId="0" fontId="0" fillId="2" borderId="2" xfId="0" applyFill="1" applyBorder="1" applyAlignment="1">
      <alignment horizontal="left" vertical="center" wrapText="1"/>
    </xf>
    <xf numFmtId="0" fontId="1" fillId="0" borderId="1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49" fontId="2" fillId="3" borderId="2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left" vertical="center"/>
    </xf>
    <xf numFmtId="0" fontId="0" fillId="0" borderId="2" xfId="0" applyFont="1" applyBorder="1" applyAlignment="1"/>
  </cellXfs>
  <cellStyles count="1">
    <cellStyle name="Normale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AAAAAA"/>
      <rgbColor rgb="FFFFFFFF"/>
      <rgbColor rgb="FFADCDEA"/>
      <rgbColor rgb="FFFFDF7F"/>
      <rgbColor rgb="FFCC0F0E"/>
      <rgbColor rgb="FFE46C0A"/>
      <rgbColor rgb="FFFFC000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Tema di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000FF"/>
      </a:hlink>
      <a:folHlink>
        <a:srgbClr val="FF00FF"/>
      </a:folHlink>
    </a:clrScheme>
    <a:fontScheme name="Tema di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i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68"/>
  <sheetViews>
    <sheetView showGridLines="0" tabSelected="1" topLeftCell="A58" zoomScale="106" zoomScaleNormal="106" workbookViewId="0">
      <selection activeCell="L61" sqref="L61"/>
    </sheetView>
  </sheetViews>
  <sheetFormatPr defaultColWidth="8.85546875" defaultRowHeight="12.75" customHeight="1" x14ac:dyDescent="0.2"/>
  <cols>
    <col min="1" max="1" width="3.42578125" style="1" customWidth="1"/>
    <col min="2" max="2" width="4.42578125" style="1" customWidth="1"/>
    <col min="3" max="3" width="12.7109375" style="1" customWidth="1"/>
    <col min="4" max="4" width="14.28515625" style="1" customWidth="1"/>
    <col min="5" max="5" width="3.42578125" style="1" customWidth="1"/>
    <col min="6" max="6" width="4.42578125" style="1" customWidth="1"/>
    <col min="7" max="7" width="12.7109375" style="1" customWidth="1"/>
    <col min="8" max="8" width="13.28515625" style="1" customWidth="1"/>
    <col min="9" max="9" width="3.42578125" style="1" customWidth="1"/>
    <col min="10" max="10" width="4.28515625" style="1" customWidth="1"/>
    <col min="11" max="11" width="12.7109375" style="1" customWidth="1"/>
    <col min="12" max="12" width="13.28515625" style="1" customWidth="1"/>
    <col min="13" max="13" width="3.42578125" style="1" customWidth="1"/>
    <col min="14" max="14" width="4.28515625" style="1" customWidth="1"/>
    <col min="15" max="15" width="12.7109375" style="1" customWidth="1"/>
    <col min="16" max="16" width="13.85546875" style="1" customWidth="1"/>
    <col min="17" max="17" width="3.42578125" style="1" customWidth="1"/>
    <col min="18" max="18" width="4.28515625" style="1" customWidth="1"/>
    <col min="19" max="19" width="12.7109375" style="1" customWidth="1"/>
    <col min="20" max="20" width="13.7109375" style="1" customWidth="1"/>
    <col min="21" max="21" width="3.42578125" style="1" customWidth="1"/>
    <col min="22" max="22" width="4.42578125" style="1" customWidth="1"/>
    <col min="23" max="23" width="12.7109375" style="1" customWidth="1"/>
    <col min="24" max="24" width="13.28515625" style="1" customWidth="1"/>
    <col min="25" max="25" width="8.85546875" style="1" customWidth="1"/>
    <col min="26" max="16384" width="8.85546875" style="1"/>
  </cols>
  <sheetData>
    <row r="1" spans="1:24" ht="26.25" customHeight="1" x14ac:dyDescent="0.4">
      <c r="A1" s="2"/>
      <c r="B1" s="52">
        <v>2023</v>
      </c>
      <c r="C1" s="53"/>
      <c r="D1" s="54"/>
      <c r="E1" s="53"/>
      <c r="F1" s="53"/>
      <c r="G1" s="2"/>
      <c r="H1" s="3"/>
      <c r="I1" s="2"/>
      <c r="J1" s="2"/>
      <c r="K1" s="2"/>
      <c r="L1" s="3"/>
      <c r="M1" s="2"/>
      <c r="N1" s="2"/>
      <c r="O1" s="2"/>
      <c r="P1" s="3"/>
      <c r="Q1" s="2"/>
      <c r="R1" s="2"/>
      <c r="S1" s="2"/>
      <c r="T1" s="3"/>
      <c r="U1" s="2"/>
      <c r="V1" s="2"/>
      <c r="W1" s="2"/>
      <c r="X1" s="3"/>
    </row>
    <row r="2" spans="1:24" ht="20.25" customHeight="1" x14ac:dyDescent="0.2">
      <c r="A2" s="55" t="s">
        <v>0</v>
      </c>
      <c r="B2" s="56"/>
      <c r="C2" s="56"/>
      <c r="D2" s="56"/>
      <c r="E2" s="55" t="s">
        <v>1</v>
      </c>
      <c r="F2" s="56"/>
      <c r="G2" s="56"/>
      <c r="H2" s="56"/>
      <c r="I2" s="55" t="s">
        <v>2</v>
      </c>
      <c r="J2" s="56"/>
      <c r="K2" s="56"/>
      <c r="L2" s="56"/>
      <c r="M2" s="55" t="s">
        <v>3</v>
      </c>
      <c r="N2" s="56"/>
      <c r="O2" s="56"/>
      <c r="P2" s="56"/>
      <c r="Q2" s="55" t="s">
        <v>4</v>
      </c>
      <c r="R2" s="56"/>
      <c r="S2" s="56"/>
      <c r="T2" s="56"/>
      <c r="U2" s="55" t="s">
        <v>5</v>
      </c>
      <c r="V2" s="56"/>
      <c r="W2" s="56"/>
      <c r="X2" s="56"/>
    </row>
    <row r="3" spans="1:24" ht="69.95" customHeight="1" x14ac:dyDescent="0.2">
      <c r="A3" s="4">
        <v>1</v>
      </c>
      <c r="B3" s="5">
        <f t="shared" ref="B3:B33" si="0">C3</f>
        <v>44927</v>
      </c>
      <c r="C3" s="6">
        <f>A35</f>
        <v>44927</v>
      </c>
      <c r="D3" s="7"/>
      <c r="E3" s="4">
        <v>1</v>
      </c>
      <c r="F3" s="5">
        <f t="shared" ref="F3:F30" si="1">G3</f>
        <v>44958</v>
      </c>
      <c r="G3" s="6">
        <f>C33+1</f>
        <v>44958</v>
      </c>
      <c r="H3" s="7"/>
      <c r="I3" s="4">
        <v>1</v>
      </c>
      <c r="J3" s="5">
        <f t="shared" ref="J3:J33" si="2">K3</f>
        <v>44986</v>
      </c>
      <c r="K3" s="6">
        <f>IF(DAY(DATE(YEAR(C3),3,0))=29,G31+1,G30+1)</f>
        <v>44986</v>
      </c>
      <c r="L3" s="44" t="s">
        <v>46</v>
      </c>
      <c r="M3" s="4">
        <v>1</v>
      </c>
      <c r="N3" s="5">
        <f t="shared" ref="N3:N32" si="3">O3</f>
        <v>45017</v>
      </c>
      <c r="O3" s="6">
        <f>K33+1</f>
        <v>45017</v>
      </c>
      <c r="P3" s="8"/>
      <c r="Q3" s="4">
        <v>1</v>
      </c>
      <c r="R3" s="5">
        <f t="shared" ref="R3:R33" si="4">S3</f>
        <v>45047</v>
      </c>
      <c r="S3" s="6">
        <f>O32+1</f>
        <v>45047</v>
      </c>
      <c r="T3" s="8"/>
      <c r="U3" s="4">
        <v>1</v>
      </c>
      <c r="V3" s="5">
        <f t="shared" ref="V3:V32" si="5">W3</f>
        <v>45078</v>
      </c>
      <c r="W3" s="6">
        <f>S33+1</f>
        <v>45078</v>
      </c>
      <c r="X3" s="9" t="s">
        <v>6</v>
      </c>
    </row>
    <row r="4" spans="1:24" ht="69.95" customHeight="1" x14ac:dyDescent="0.2">
      <c r="A4" s="4">
        <v>2</v>
      </c>
      <c r="B4" s="5">
        <f t="shared" si="0"/>
        <v>44928</v>
      </c>
      <c r="C4" s="6">
        <f t="shared" ref="C4:C33" si="6">C3+1</f>
        <v>44928</v>
      </c>
      <c r="D4" s="7"/>
      <c r="E4" s="4">
        <v>2</v>
      </c>
      <c r="F4" s="5">
        <f t="shared" si="1"/>
        <v>44959</v>
      </c>
      <c r="G4" s="6">
        <f t="shared" ref="G4:G31" si="7">G3+1</f>
        <v>44959</v>
      </c>
      <c r="H4" s="7"/>
      <c r="I4" s="4">
        <v>2</v>
      </c>
      <c r="J4" s="5">
        <f t="shared" si="2"/>
        <v>44987</v>
      </c>
      <c r="K4" s="6">
        <f t="shared" ref="K4:K33" si="8">K3+1</f>
        <v>44987</v>
      </c>
      <c r="L4" s="7"/>
      <c r="M4" s="4">
        <v>2</v>
      </c>
      <c r="N4" s="5">
        <f t="shared" si="3"/>
        <v>45018</v>
      </c>
      <c r="O4" s="6">
        <f t="shared" ref="O4:O32" si="9">O3+1</f>
        <v>45018</v>
      </c>
      <c r="P4" s="7"/>
      <c r="Q4" s="4">
        <v>2</v>
      </c>
      <c r="R4" s="5">
        <f t="shared" si="4"/>
        <v>45048</v>
      </c>
      <c r="S4" s="6">
        <f t="shared" ref="S4:S33" si="10">S3+1</f>
        <v>45048</v>
      </c>
      <c r="T4" s="7"/>
      <c r="U4" s="4">
        <v>2</v>
      </c>
      <c r="V4" s="5">
        <f t="shared" si="5"/>
        <v>45079</v>
      </c>
      <c r="W4" s="6">
        <f t="shared" ref="W4:W32" si="11">W3+1</f>
        <v>45079</v>
      </c>
      <c r="X4" s="9" t="s">
        <v>7</v>
      </c>
    </row>
    <row r="5" spans="1:24" ht="69.95" customHeight="1" x14ac:dyDescent="0.2">
      <c r="A5" s="4">
        <v>3</v>
      </c>
      <c r="B5" s="5">
        <f t="shared" si="0"/>
        <v>44929</v>
      </c>
      <c r="C5" s="6">
        <f t="shared" si="6"/>
        <v>44929</v>
      </c>
      <c r="D5" s="7"/>
      <c r="E5" s="4">
        <v>3</v>
      </c>
      <c r="F5" s="5">
        <f t="shared" si="1"/>
        <v>44960</v>
      </c>
      <c r="G5" s="6">
        <f t="shared" si="7"/>
        <v>44960</v>
      </c>
      <c r="H5" s="7"/>
      <c r="I5" s="4">
        <v>3</v>
      </c>
      <c r="J5" s="5">
        <f t="shared" si="2"/>
        <v>44988</v>
      </c>
      <c r="K5" s="6">
        <f t="shared" si="8"/>
        <v>44988</v>
      </c>
      <c r="L5" s="7"/>
      <c r="M5" s="4">
        <v>3</v>
      </c>
      <c r="N5" s="10">
        <f t="shared" si="3"/>
        <v>45019</v>
      </c>
      <c r="O5" s="6">
        <f t="shared" si="9"/>
        <v>45019</v>
      </c>
      <c r="P5" s="8"/>
      <c r="Q5" s="4">
        <v>3</v>
      </c>
      <c r="R5" s="5">
        <f t="shared" si="4"/>
        <v>45049</v>
      </c>
      <c r="S5" s="6">
        <f t="shared" si="10"/>
        <v>45049</v>
      </c>
      <c r="T5" s="7"/>
      <c r="U5" s="4">
        <v>3</v>
      </c>
      <c r="V5" s="5">
        <f t="shared" si="5"/>
        <v>45080</v>
      </c>
      <c r="W5" s="6">
        <f t="shared" si="11"/>
        <v>45080</v>
      </c>
      <c r="X5" s="9" t="s">
        <v>6</v>
      </c>
    </row>
    <row r="6" spans="1:24" ht="69.95" customHeight="1" x14ac:dyDescent="0.2">
      <c r="A6" s="4">
        <v>4</v>
      </c>
      <c r="B6" s="5">
        <f t="shared" si="0"/>
        <v>44930</v>
      </c>
      <c r="C6" s="6">
        <f t="shared" si="6"/>
        <v>44930</v>
      </c>
      <c r="D6" s="7"/>
      <c r="E6" s="4">
        <v>4</v>
      </c>
      <c r="F6" s="5">
        <f t="shared" si="1"/>
        <v>44961</v>
      </c>
      <c r="G6" s="6">
        <f t="shared" si="7"/>
        <v>44961</v>
      </c>
      <c r="H6" s="7"/>
      <c r="I6" s="4">
        <v>4</v>
      </c>
      <c r="J6" s="5">
        <f t="shared" si="2"/>
        <v>44989</v>
      </c>
      <c r="K6" s="6">
        <f t="shared" si="8"/>
        <v>44989</v>
      </c>
      <c r="L6" s="7"/>
      <c r="M6" s="4">
        <v>4</v>
      </c>
      <c r="N6" s="5">
        <f t="shared" si="3"/>
        <v>45020</v>
      </c>
      <c r="O6" s="6">
        <f t="shared" si="9"/>
        <v>45020</v>
      </c>
      <c r="P6" s="7"/>
      <c r="Q6" s="4">
        <v>4</v>
      </c>
      <c r="R6" s="5">
        <f t="shared" si="4"/>
        <v>45050</v>
      </c>
      <c r="S6" s="6">
        <f t="shared" si="10"/>
        <v>45050</v>
      </c>
      <c r="T6" s="7"/>
      <c r="U6" s="4">
        <v>4</v>
      </c>
      <c r="V6" s="5">
        <f t="shared" si="5"/>
        <v>45081</v>
      </c>
      <c r="W6" s="6">
        <f t="shared" si="11"/>
        <v>45081</v>
      </c>
      <c r="X6" s="9" t="s">
        <v>8</v>
      </c>
    </row>
    <row r="7" spans="1:24" ht="69.95" customHeight="1" x14ac:dyDescent="0.2">
      <c r="A7" s="4">
        <v>5</v>
      </c>
      <c r="B7" s="5">
        <f t="shared" si="0"/>
        <v>44931</v>
      </c>
      <c r="C7" s="6">
        <f t="shared" si="6"/>
        <v>44931</v>
      </c>
      <c r="D7" s="7"/>
      <c r="E7" s="4">
        <v>5</v>
      </c>
      <c r="F7" s="5">
        <f t="shared" si="1"/>
        <v>44962</v>
      </c>
      <c r="G7" s="6">
        <f t="shared" si="7"/>
        <v>44962</v>
      </c>
      <c r="H7" s="7"/>
      <c r="I7" s="4">
        <v>5</v>
      </c>
      <c r="J7" s="5">
        <f t="shared" si="2"/>
        <v>44990</v>
      </c>
      <c r="K7" s="6">
        <f t="shared" si="8"/>
        <v>44990</v>
      </c>
      <c r="L7" s="7"/>
      <c r="M7" s="4">
        <v>5</v>
      </c>
      <c r="N7" s="5">
        <f t="shared" si="3"/>
        <v>45021</v>
      </c>
      <c r="O7" s="6">
        <f t="shared" si="9"/>
        <v>45021</v>
      </c>
      <c r="P7" s="7"/>
      <c r="Q7" s="4">
        <v>5</v>
      </c>
      <c r="R7" s="5">
        <f t="shared" si="4"/>
        <v>45051</v>
      </c>
      <c r="S7" s="6">
        <f t="shared" si="10"/>
        <v>45051</v>
      </c>
      <c r="T7" s="7"/>
      <c r="U7" s="4">
        <v>5</v>
      </c>
      <c r="V7" s="5">
        <f t="shared" si="5"/>
        <v>45082</v>
      </c>
      <c r="W7" s="6">
        <f t="shared" si="11"/>
        <v>45082</v>
      </c>
      <c r="X7" s="8"/>
    </row>
    <row r="8" spans="1:24" ht="69.95" customHeight="1" x14ac:dyDescent="0.2">
      <c r="A8" s="4">
        <v>6</v>
      </c>
      <c r="B8" s="5">
        <f t="shared" si="0"/>
        <v>44932</v>
      </c>
      <c r="C8" s="6">
        <f t="shared" si="6"/>
        <v>44932</v>
      </c>
      <c r="D8" s="7"/>
      <c r="E8" s="4">
        <v>6</v>
      </c>
      <c r="F8" s="5">
        <f t="shared" si="1"/>
        <v>44963</v>
      </c>
      <c r="G8" s="6">
        <f t="shared" si="7"/>
        <v>44963</v>
      </c>
      <c r="H8" s="7"/>
      <c r="I8" s="4">
        <v>6</v>
      </c>
      <c r="J8" s="5">
        <f t="shared" si="2"/>
        <v>44991</v>
      </c>
      <c r="K8" s="6">
        <f t="shared" si="8"/>
        <v>44991</v>
      </c>
      <c r="L8" s="7"/>
      <c r="M8" s="4">
        <v>6</v>
      </c>
      <c r="N8" s="5">
        <f t="shared" si="3"/>
        <v>45022</v>
      </c>
      <c r="O8" s="6">
        <f t="shared" si="9"/>
        <v>45022</v>
      </c>
      <c r="P8" s="7"/>
      <c r="Q8" s="4">
        <v>6</v>
      </c>
      <c r="R8" s="5">
        <f t="shared" si="4"/>
        <v>45052</v>
      </c>
      <c r="S8" s="6">
        <f t="shared" si="10"/>
        <v>45052</v>
      </c>
      <c r="T8" s="9" t="s">
        <v>9</v>
      </c>
      <c r="U8" s="4">
        <v>6</v>
      </c>
      <c r="V8" s="5">
        <f t="shared" si="5"/>
        <v>45083</v>
      </c>
      <c r="W8" s="6">
        <f t="shared" si="11"/>
        <v>45083</v>
      </c>
      <c r="X8" s="7"/>
    </row>
    <row r="9" spans="1:24" ht="69.95" customHeight="1" x14ac:dyDescent="0.2">
      <c r="A9" s="4">
        <v>7</v>
      </c>
      <c r="B9" s="5">
        <f t="shared" si="0"/>
        <v>44933</v>
      </c>
      <c r="C9" s="6">
        <f t="shared" si="6"/>
        <v>44933</v>
      </c>
      <c r="D9" s="7"/>
      <c r="E9" s="4">
        <v>7</v>
      </c>
      <c r="F9" s="5">
        <f t="shared" si="1"/>
        <v>44964</v>
      </c>
      <c r="G9" s="6">
        <f t="shared" si="7"/>
        <v>44964</v>
      </c>
      <c r="H9" s="7"/>
      <c r="I9" s="4">
        <v>7</v>
      </c>
      <c r="J9" s="5">
        <f t="shared" si="2"/>
        <v>44992</v>
      </c>
      <c r="K9" s="6">
        <f t="shared" si="8"/>
        <v>44992</v>
      </c>
      <c r="L9" s="7"/>
      <c r="M9" s="4">
        <v>7</v>
      </c>
      <c r="N9" s="5">
        <f t="shared" si="3"/>
        <v>45023</v>
      </c>
      <c r="O9" s="6">
        <f t="shared" si="9"/>
        <v>45023</v>
      </c>
      <c r="P9" s="7"/>
      <c r="Q9" s="4">
        <v>7</v>
      </c>
      <c r="R9" s="5">
        <f t="shared" si="4"/>
        <v>45053</v>
      </c>
      <c r="S9" s="6">
        <f t="shared" si="10"/>
        <v>45053</v>
      </c>
      <c r="T9" s="13" t="s">
        <v>50</v>
      </c>
      <c r="U9" s="4">
        <v>7</v>
      </c>
      <c r="V9" s="5">
        <f t="shared" si="5"/>
        <v>45084</v>
      </c>
      <c r="W9" s="6">
        <f t="shared" si="11"/>
        <v>45084</v>
      </c>
      <c r="X9" s="11" t="s">
        <v>10</v>
      </c>
    </row>
    <row r="10" spans="1:24" ht="69.95" customHeight="1" x14ac:dyDescent="0.2">
      <c r="A10" s="4">
        <v>8</v>
      </c>
      <c r="B10" s="5">
        <f t="shared" si="0"/>
        <v>44934</v>
      </c>
      <c r="C10" s="6">
        <f t="shared" si="6"/>
        <v>44934</v>
      </c>
      <c r="D10" s="7"/>
      <c r="E10" s="4">
        <v>8</v>
      </c>
      <c r="F10" s="5">
        <f t="shared" si="1"/>
        <v>44965</v>
      </c>
      <c r="G10" s="6">
        <f t="shared" si="7"/>
        <v>44965</v>
      </c>
      <c r="H10" s="7"/>
      <c r="I10" s="4">
        <v>8</v>
      </c>
      <c r="J10" s="5">
        <f t="shared" si="2"/>
        <v>44993</v>
      </c>
      <c r="K10" s="6">
        <f t="shared" si="8"/>
        <v>44993</v>
      </c>
      <c r="L10" s="7"/>
      <c r="M10" s="4">
        <v>8</v>
      </c>
      <c r="N10" s="5">
        <f t="shared" si="3"/>
        <v>45024</v>
      </c>
      <c r="O10" s="6">
        <f t="shared" si="9"/>
        <v>45024</v>
      </c>
      <c r="P10" s="7"/>
      <c r="Q10" s="4">
        <v>8</v>
      </c>
      <c r="R10" s="5">
        <f t="shared" si="4"/>
        <v>45054</v>
      </c>
      <c r="S10" s="6">
        <f t="shared" si="10"/>
        <v>45054</v>
      </c>
      <c r="T10" s="13" t="s">
        <v>52</v>
      </c>
      <c r="U10" s="4">
        <v>8</v>
      </c>
      <c r="V10" s="5">
        <f t="shared" si="5"/>
        <v>45085</v>
      </c>
      <c r="W10" s="6">
        <f t="shared" si="11"/>
        <v>45085</v>
      </c>
      <c r="X10" s="7"/>
    </row>
    <row r="11" spans="1:24" ht="69.95" customHeight="1" x14ac:dyDescent="0.2">
      <c r="A11" s="4">
        <v>9</v>
      </c>
      <c r="B11" s="5">
        <f t="shared" si="0"/>
        <v>44935</v>
      </c>
      <c r="C11" s="6">
        <f t="shared" si="6"/>
        <v>44935</v>
      </c>
      <c r="D11" s="7"/>
      <c r="E11" s="4">
        <v>9</v>
      </c>
      <c r="F11" s="5">
        <f t="shared" si="1"/>
        <v>44966</v>
      </c>
      <c r="G11" s="6">
        <f t="shared" si="7"/>
        <v>44966</v>
      </c>
      <c r="H11" s="7"/>
      <c r="I11" s="4">
        <v>9</v>
      </c>
      <c r="J11" s="5">
        <f t="shared" si="2"/>
        <v>44994</v>
      </c>
      <c r="K11" s="6">
        <f t="shared" si="8"/>
        <v>44994</v>
      </c>
      <c r="L11" s="7"/>
      <c r="M11" s="4">
        <v>9</v>
      </c>
      <c r="N11" s="5">
        <f t="shared" si="3"/>
        <v>45025</v>
      </c>
      <c r="O11" s="6">
        <f t="shared" si="9"/>
        <v>45025</v>
      </c>
      <c r="P11" s="7"/>
      <c r="Q11" s="4">
        <v>9</v>
      </c>
      <c r="R11" s="5">
        <f t="shared" si="4"/>
        <v>45055</v>
      </c>
      <c r="S11" s="6">
        <f t="shared" si="10"/>
        <v>45055</v>
      </c>
      <c r="T11" s="7"/>
      <c r="U11" s="4">
        <v>9</v>
      </c>
      <c r="V11" s="5">
        <f t="shared" si="5"/>
        <v>45086</v>
      </c>
      <c r="W11" s="6">
        <f t="shared" si="11"/>
        <v>45086</v>
      </c>
      <c r="X11" s="7"/>
    </row>
    <row r="12" spans="1:24" ht="69.95" customHeight="1" x14ac:dyDescent="0.2">
      <c r="A12" s="4">
        <v>10</v>
      </c>
      <c r="B12" s="5">
        <f t="shared" si="0"/>
        <v>44936</v>
      </c>
      <c r="C12" s="6">
        <f t="shared" si="6"/>
        <v>44936</v>
      </c>
      <c r="D12" s="7"/>
      <c r="E12" s="4">
        <v>10</v>
      </c>
      <c r="F12" s="5">
        <f t="shared" si="1"/>
        <v>44967</v>
      </c>
      <c r="G12" s="6">
        <f t="shared" si="7"/>
        <v>44967</v>
      </c>
      <c r="H12" s="7"/>
      <c r="I12" s="4">
        <v>10</v>
      </c>
      <c r="J12" s="5">
        <f t="shared" si="2"/>
        <v>44995</v>
      </c>
      <c r="K12" s="6">
        <f t="shared" si="8"/>
        <v>44995</v>
      </c>
      <c r="L12" s="7"/>
      <c r="M12" s="4">
        <v>10</v>
      </c>
      <c r="N12" s="5">
        <f t="shared" si="3"/>
        <v>45026</v>
      </c>
      <c r="O12" s="6">
        <f t="shared" si="9"/>
        <v>45026</v>
      </c>
      <c r="P12" s="7"/>
      <c r="Q12" s="4">
        <v>10</v>
      </c>
      <c r="R12" s="5">
        <f t="shared" si="4"/>
        <v>45056</v>
      </c>
      <c r="S12" s="6">
        <f t="shared" si="10"/>
        <v>45056</v>
      </c>
      <c r="T12" s="7"/>
      <c r="U12" s="4">
        <v>10</v>
      </c>
      <c r="V12" s="5">
        <f t="shared" si="5"/>
        <v>45087</v>
      </c>
      <c r="W12" s="6">
        <f t="shared" si="11"/>
        <v>45087</v>
      </c>
      <c r="X12" s="9" t="s">
        <v>11</v>
      </c>
    </row>
    <row r="13" spans="1:24" ht="69.95" customHeight="1" x14ac:dyDescent="0.2">
      <c r="A13" s="4">
        <v>11</v>
      </c>
      <c r="B13" s="5">
        <f t="shared" si="0"/>
        <v>44937</v>
      </c>
      <c r="C13" s="6">
        <f t="shared" si="6"/>
        <v>44937</v>
      </c>
      <c r="D13" s="7"/>
      <c r="E13" s="4">
        <v>11</v>
      </c>
      <c r="F13" s="5">
        <f t="shared" si="1"/>
        <v>44968</v>
      </c>
      <c r="G13" s="6">
        <f t="shared" si="7"/>
        <v>44968</v>
      </c>
      <c r="H13" s="7"/>
      <c r="I13" s="4">
        <v>11</v>
      </c>
      <c r="J13" s="5">
        <f t="shared" si="2"/>
        <v>44996</v>
      </c>
      <c r="K13" s="6">
        <f t="shared" si="8"/>
        <v>44996</v>
      </c>
      <c r="L13" s="7"/>
      <c r="M13" s="4">
        <v>11</v>
      </c>
      <c r="N13" s="5">
        <f t="shared" si="3"/>
        <v>45027</v>
      </c>
      <c r="O13" s="6">
        <f t="shared" si="9"/>
        <v>45027</v>
      </c>
      <c r="P13" s="7"/>
      <c r="Q13" s="4">
        <v>11</v>
      </c>
      <c r="R13" s="5">
        <f t="shared" si="4"/>
        <v>45057</v>
      </c>
      <c r="S13" s="6">
        <f t="shared" si="10"/>
        <v>45057</v>
      </c>
      <c r="T13" s="7"/>
      <c r="U13" s="4">
        <v>11</v>
      </c>
      <c r="V13" s="5">
        <f t="shared" si="5"/>
        <v>45088</v>
      </c>
      <c r="W13" s="6">
        <f t="shared" si="11"/>
        <v>45088</v>
      </c>
      <c r="X13" s="9" t="s">
        <v>11</v>
      </c>
    </row>
    <row r="14" spans="1:24" ht="69.95" customHeight="1" x14ac:dyDescent="0.2">
      <c r="A14" s="4">
        <v>12</v>
      </c>
      <c r="B14" s="5">
        <f t="shared" si="0"/>
        <v>44938</v>
      </c>
      <c r="C14" s="6">
        <f t="shared" si="6"/>
        <v>44938</v>
      </c>
      <c r="D14" s="7"/>
      <c r="E14" s="4">
        <v>12</v>
      </c>
      <c r="F14" s="5">
        <f t="shared" si="1"/>
        <v>44969</v>
      </c>
      <c r="G14" s="6">
        <f t="shared" si="7"/>
        <v>44969</v>
      </c>
      <c r="H14" s="7"/>
      <c r="I14" s="4">
        <v>12</v>
      </c>
      <c r="J14" s="5">
        <f t="shared" si="2"/>
        <v>44997</v>
      </c>
      <c r="K14" s="6">
        <f t="shared" si="8"/>
        <v>44997</v>
      </c>
      <c r="L14" s="7"/>
      <c r="M14" s="4">
        <v>12</v>
      </c>
      <c r="N14" s="5">
        <f t="shared" si="3"/>
        <v>45028</v>
      </c>
      <c r="O14" s="6">
        <f t="shared" si="9"/>
        <v>45028</v>
      </c>
      <c r="P14" s="7"/>
      <c r="Q14" s="4">
        <v>12</v>
      </c>
      <c r="R14" s="5">
        <f t="shared" si="4"/>
        <v>45058</v>
      </c>
      <c r="S14" s="6">
        <f t="shared" si="10"/>
        <v>45058</v>
      </c>
      <c r="T14" s="7"/>
      <c r="U14" s="4">
        <v>12</v>
      </c>
      <c r="V14" s="5">
        <f t="shared" si="5"/>
        <v>45089</v>
      </c>
      <c r="W14" s="6">
        <f t="shared" si="11"/>
        <v>45089</v>
      </c>
      <c r="X14" s="12"/>
    </row>
    <row r="15" spans="1:24" ht="69.95" customHeight="1" x14ac:dyDescent="0.2">
      <c r="A15" s="4">
        <v>13</v>
      </c>
      <c r="B15" s="5">
        <f t="shared" si="0"/>
        <v>44939</v>
      </c>
      <c r="C15" s="6">
        <f t="shared" si="6"/>
        <v>44939</v>
      </c>
      <c r="D15" s="7"/>
      <c r="E15" s="4">
        <v>13</v>
      </c>
      <c r="F15" s="5">
        <f t="shared" si="1"/>
        <v>44970</v>
      </c>
      <c r="G15" s="6">
        <f t="shared" si="7"/>
        <v>44970</v>
      </c>
      <c r="H15" s="7"/>
      <c r="I15" s="4">
        <v>13</v>
      </c>
      <c r="J15" s="5">
        <f t="shared" si="2"/>
        <v>44998</v>
      </c>
      <c r="K15" s="6">
        <f t="shared" si="8"/>
        <v>44998</v>
      </c>
      <c r="L15" s="7"/>
      <c r="M15" s="4">
        <v>13</v>
      </c>
      <c r="N15" s="5">
        <f t="shared" si="3"/>
        <v>45029</v>
      </c>
      <c r="O15" s="6">
        <f t="shared" si="9"/>
        <v>45029</v>
      </c>
      <c r="P15" s="7"/>
      <c r="Q15" s="4">
        <v>13</v>
      </c>
      <c r="R15" s="5">
        <f t="shared" si="4"/>
        <v>45059</v>
      </c>
      <c r="S15" s="6">
        <f t="shared" si="10"/>
        <v>45059</v>
      </c>
      <c r="T15" s="45" t="s">
        <v>47</v>
      </c>
      <c r="U15" s="4">
        <v>13</v>
      </c>
      <c r="V15" s="5">
        <f t="shared" si="5"/>
        <v>45090</v>
      </c>
      <c r="W15" s="6">
        <f t="shared" si="11"/>
        <v>45090</v>
      </c>
      <c r="X15" s="7"/>
    </row>
    <row r="16" spans="1:24" ht="69.95" customHeight="1" x14ac:dyDescent="0.2">
      <c r="A16" s="4">
        <v>14</v>
      </c>
      <c r="B16" s="5">
        <f t="shared" si="0"/>
        <v>44940</v>
      </c>
      <c r="C16" s="6">
        <f t="shared" si="6"/>
        <v>44940</v>
      </c>
      <c r="D16" s="7"/>
      <c r="E16" s="4">
        <v>14</v>
      </c>
      <c r="F16" s="5">
        <f t="shared" si="1"/>
        <v>44971</v>
      </c>
      <c r="G16" s="6">
        <f t="shared" si="7"/>
        <v>44971</v>
      </c>
      <c r="H16" s="7"/>
      <c r="I16" s="4">
        <v>14</v>
      </c>
      <c r="J16" s="5">
        <f t="shared" si="2"/>
        <v>44999</v>
      </c>
      <c r="K16" s="6">
        <f t="shared" si="8"/>
        <v>44999</v>
      </c>
      <c r="L16" s="7"/>
      <c r="M16" s="4">
        <v>14</v>
      </c>
      <c r="N16" s="5">
        <f t="shared" si="3"/>
        <v>45030</v>
      </c>
      <c r="O16" s="6">
        <f t="shared" si="9"/>
        <v>45030</v>
      </c>
      <c r="P16" s="7"/>
      <c r="Q16" s="4">
        <v>14</v>
      </c>
      <c r="R16" s="5">
        <f t="shared" si="4"/>
        <v>45060</v>
      </c>
      <c r="S16" s="6">
        <f t="shared" si="10"/>
        <v>45060</v>
      </c>
      <c r="T16" s="8"/>
      <c r="U16" s="4">
        <v>14</v>
      </c>
      <c r="V16" s="5">
        <f t="shared" si="5"/>
        <v>45091</v>
      </c>
      <c r="W16" s="6">
        <f t="shared" si="11"/>
        <v>45091</v>
      </c>
      <c r="X16" s="7"/>
    </row>
    <row r="17" spans="1:24" ht="69.95" customHeight="1" x14ac:dyDescent="0.2">
      <c r="A17" s="4">
        <v>15</v>
      </c>
      <c r="B17" s="5">
        <f t="shared" si="0"/>
        <v>44941</v>
      </c>
      <c r="C17" s="6">
        <f t="shared" si="6"/>
        <v>44941</v>
      </c>
      <c r="D17" s="7"/>
      <c r="E17" s="4">
        <v>15</v>
      </c>
      <c r="F17" s="5">
        <f t="shared" si="1"/>
        <v>44972</v>
      </c>
      <c r="G17" s="6">
        <f t="shared" si="7"/>
        <v>44972</v>
      </c>
      <c r="H17" s="7"/>
      <c r="I17" s="4">
        <v>15</v>
      </c>
      <c r="J17" s="5">
        <f t="shared" si="2"/>
        <v>45000</v>
      </c>
      <c r="K17" s="6">
        <f t="shared" si="8"/>
        <v>45000</v>
      </c>
      <c r="L17" s="7"/>
      <c r="M17" s="4">
        <v>15</v>
      </c>
      <c r="N17" s="5">
        <f t="shared" si="3"/>
        <v>45031</v>
      </c>
      <c r="O17" s="6">
        <f t="shared" si="9"/>
        <v>45031</v>
      </c>
      <c r="P17" s="7"/>
      <c r="Q17" s="4">
        <v>15</v>
      </c>
      <c r="R17" s="5">
        <f t="shared" si="4"/>
        <v>45061</v>
      </c>
      <c r="S17" s="6">
        <f t="shared" si="10"/>
        <v>45061</v>
      </c>
      <c r="T17" s="8"/>
      <c r="U17" s="4">
        <v>15</v>
      </c>
      <c r="V17" s="5">
        <f t="shared" si="5"/>
        <v>45092</v>
      </c>
      <c r="W17" s="6">
        <f t="shared" si="11"/>
        <v>45092</v>
      </c>
      <c r="X17" s="8"/>
    </row>
    <row r="18" spans="1:24" ht="69.95" customHeight="1" x14ac:dyDescent="0.2">
      <c r="A18" s="4">
        <v>16</v>
      </c>
      <c r="B18" s="5">
        <f t="shared" si="0"/>
        <v>44942</v>
      </c>
      <c r="C18" s="6">
        <f t="shared" si="6"/>
        <v>44942</v>
      </c>
      <c r="D18" s="7"/>
      <c r="E18" s="4">
        <v>16</v>
      </c>
      <c r="F18" s="5">
        <f t="shared" si="1"/>
        <v>44973</v>
      </c>
      <c r="G18" s="6">
        <f t="shared" si="7"/>
        <v>44973</v>
      </c>
      <c r="H18" s="7"/>
      <c r="I18" s="4">
        <v>16</v>
      </c>
      <c r="J18" s="5">
        <f t="shared" si="2"/>
        <v>45001</v>
      </c>
      <c r="K18" s="6">
        <f t="shared" si="8"/>
        <v>45001</v>
      </c>
      <c r="L18" s="7"/>
      <c r="M18" s="4">
        <v>16</v>
      </c>
      <c r="N18" s="5">
        <f t="shared" si="3"/>
        <v>45032</v>
      </c>
      <c r="O18" s="6">
        <f t="shared" si="9"/>
        <v>45032</v>
      </c>
      <c r="P18" s="7"/>
      <c r="Q18" s="4">
        <v>16</v>
      </c>
      <c r="R18" s="5">
        <f t="shared" si="4"/>
        <v>45062</v>
      </c>
      <c r="S18" s="6">
        <f t="shared" si="10"/>
        <v>45062</v>
      </c>
      <c r="T18" s="13" t="s">
        <v>51</v>
      </c>
      <c r="U18" s="4">
        <v>16</v>
      </c>
      <c r="V18" s="5">
        <f t="shared" si="5"/>
        <v>45093</v>
      </c>
      <c r="W18" s="6">
        <f t="shared" si="11"/>
        <v>45093</v>
      </c>
      <c r="X18" s="7"/>
    </row>
    <row r="19" spans="1:24" ht="69.95" customHeight="1" x14ac:dyDescent="0.2">
      <c r="A19" s="4">
        <v>17</v>
      </c>
      <c r="B19" s="5">
        <f t="shared" si="0"/>
        <v>44943</v>
      </c>
      <c r="C19" s="6">
        <f t="shared" si="6"/>
        <v>44943</v>
      </c>
      <c r="D19" s="7"/>
      <c r="E19" s="4">
        <v>17</v>
      </c>
      <c r="F19" s="5">
        <f t="shared" si="1"/>
        <v>44974</v>
      </c>
      <c r="G19" s="6">
        <f t="shared" si="7"/>
        <v>44974</v>
      </c>
      <c r="H19" s="7"/>
      <c r="I19" s="4">
        <v>17</v>
      </c>
      <c r="J19" s="5">
        <f t="shared" si="2"/>
        <v>45002</v>
      </c>
      <c r="K19" s="6">
        <f t="shared" si="8"/>
        <v>45002</v>
      </c>
      <c r="L19" s="7"/>
      <c r="M19" s="4">
        <v>17</v>
      </c>
      <c r="N19" s="5">
        <f t="shared" si="3"/>
        <v>45033</v>
      </c>
      <c r="O19" s="6">
        <f t="shared" si="9"/>
        <v>45033</v>
      </c>
      <c r="P19" s="7"/>
      <c r="Q19" s="4">
        <v>17</v>
      </c>
      <c r="R19" s="5">
        <f t="shared" si="4"/>
        <v>45063</v>
      </c>
      <c r="S19" s="6">
        <f t="shared" si="10"/>
        <v>45063</v>
      </c>
      <c r="T19" s="7"/>
      <c r="U19" s="4">
        <v>17</v>
      </c>
      <c r="V19" s="5">
        <f t="shared" si="5"/>
        <v>45094</v>
      </c>
      <c r="W19" s="6">
        <f t="shared" si="11"/>
        <v>45094</v>
      </c>
      <c r="X19" s="8"/>
    </row>
    <row r="20" spans="1:24" ht="69.95" customHeight="1" x14ac:dyDescent="0.2">
      <c r="A20" s="4">
        <v>18</v>
      </c>
      <c r="B20" s="5">
        <f t="shared" si="0"/>
        <v>44944</v>
      </c>
      <c r="C20" s="6">
        <f t="shared" si="6"/>
        <v>44944</v>
      </c>
      <c r="D20" s="7"/>
      <c r="E20" s="4">
        <v>18</v>
      </c>
      <c r="F20" s="5">
        <f t="shared" si="1"/>
        <v>44975</v>
      </c>
      <c r="G20" s="6">
        <f t="shared" si="7"/>
        <v>44975</v>
      </c>
      <c r="H20" s="7"/>
      <c r="I20" s="4">
        <v>18</v>
      </c>
      <c r="J20" s="5">
        <f t="shared" si="2"/>
        <v>45003</v>
      </c>
      <c r="K20" s="6">
        <f t="shared" si="8"/>
        <v>45003</v>
      </c>
      <c r="L20" s="8"/>
      <c r="M20" s="4">
        <v>18</v>
      </c>
      <c r="N20" s="5">
        <f t="shared" si="3"/>
        <v>45034</v>
      </c>
      <c r="O20" s="6">
        <f t="shared" si="9"/>
        <v>45034</v>
      </c>
      <c r="P20" s="7"/>
      <c r="Q20" s="4">
        <v>18</v>
      </c>
      <c r="R20" s="5">
        <f t="shared" si="4"/>
        <v>45064</v>
      </c>
      <c r="S20" s="6">
        <f t="shared" si="10"/>
        <v>45064</v>
      </c>
      <c r="T20" s="7"/>
      <c r="U20" s="4">
        <v>18</v>
      </c>
      <c r="V20" s="5">
        <f t="shared" si="5"/>
        <v>45095</v>
      </c>
      <c r="W20" s="6">
        <f t="shared" si="11"/>
        <v>45095</v>
      </c>
      <c r="X20" s="8"/>
    </row>
    <row r="21" spans="1:24" ht="69.95" customHeight="1" x14ac:dyDescent="0.2">
      <c r="A21" s="4">
        <v>19</v>
      </c>
      <c r="B21" s="5">
        <f t="shared" si="0"/>
        <v>44945</v>
      </c>
      <c r="C21" s="6">
        <f t="shared" si="6"/>
        <v>44945</v>
      </c>
      <c r="D21" s="7"/>
      <c r="E21" s="4">
        <v>19</v>
      </c>
      <c r="F21" s="5">
        <f t="shared" si="1"/>
        <v>44976</v>
      </c>
      <c r="G21" s="6">
        <f t="shared" si="7"/>
        <v>44976</v>
      </c>
      <c r="H21" s="7"/>
      <c r="I21" s="4">
        <v>19</v>
      </c>
      <c r="J21" s="5">
        <f t="shared" si="2"/>
        <v>45004</v>
      </c>
      <c r="K21" s="6">
        <f t="shared" si="8"/>
        <v>45004</v>
      </c>
      <c r="L21" s="7"/>
      <c r="M21" s="4">
        <v>19</v>
      </c>
      <c r="N21" s="5">
        <f t="shared" si="3"/>
        <v>45035</v>
      </c>
      <c r="O21" s="6">
        <f t="shared" si="9"/>
        <v>45035</v>
      </c>
      <c r="P21" s="7"/>
      <c r="Q21" s="4">
        <v>19</v>
      </c>
      <c r="R21" s="5">
        <f t="shared" si="4"/>
        <v>45065</v>
      </c>
      <c r="S21" s="6">
        <f t="shared" si="10"/>
        <v>45065</v>
      </c>
      <c r="T21" s="7"/>
      <c r="U21" s="4">
        <v>19</v>
      </c>
      <c r="V21" s="5">
        <f t="shared" si="5"/>
        <v>45096</v>
      </c>
      <c r="W21" s="6">
        <f t="shared" si="11"/>
        <v>45096</v>
      </c>
      <c r="X21" s="8"/>
    </row>
    <row r="22" spans="1:24" ht="69.95" customHeight="1" x14ac:dyDescent="0.2">
      <c r="A22" s="4">
        <v>20</v>
      </c>
      <c r="B22" s="5">
        <f t="shared" si="0"/>
        <v>44946</v>
      </c>
      <c r="C22" s="6">
        <f t="shared" si="6"/>
        <v>44946</v>
      </c>
      <c r="D22" s="7"/>
      <c r="E22" s="4">
        <v>20</v>
      </c>
      <c r="F22" s="5">
        <f t="shared" si="1"/>
        <v>44977</v>
      </c>
      <c r="G22" s="6">
        <f t="shared" si="7"/>
        <v>44977</v>
      </c>
      <c r="H22" s="7"/>
      <c r="I22" s="4">
        <v>20</v>
      </c>
      <c r="J22" s="5">
        <f t="shared" si="2"/>
        <v>45005</v>
      </c>
      <c r="K22" s="6">
        <f t="shared" si="8"/>
        <v>45005</v>
      </c>
      <c r="L22" s="13"/>
      <c r="M22" s="4">
        <v>20</v>
      </c>
      <c r="N22" s="5">
        <f t="shared" si="3"/>
        <v>45036</v>
      </c>
      <c r="O22" s="6">
        <f t="shared" si="9"/>
        <v>45036</v>
      </c>
      <c r="P22" s="44" t="s">
        <v>42</v>
      </c>
      <c r="Q22" s="4">
        <v>20</v>
      </c>
      <c r="R22" s="5">
        <f t="shared" si="4"/>
        <v>45066</v>
      </c>
      <c r="S22" s="6">
        <f t="shared" si="10"/>
        <v>45066</v>
      </c>
      <c r="T22" s="9" t="s">
        <v>45</v>
      </c>
      <c r="U22" s="4">
        <v>20</v>
      </c>
      <c r="V22" s="5">
        <f t="shared" si="5"/>
        <v>45097</v>
      </c>
      <c r="W22" s="6">
        <f t="shared" si="11"/>
        <v>45097</v>
      </c>
      <c r="X22" s="7"/>
    </row>
    <row r="23" spans="1:24" ht="69.95" customHeight="1" x14ac:dyDescent="0.2">
      <c r="A23" s="4">
        <v>21</v>
      </c>
      <c r="B23" s="5">
        <f t="shared" si="0"/>
        <v>44947</v>
      </c>
      <c r="C23" s="6">
        <f t="shared" si="6"/>
        <v>44947</v>
      </c>
      <c r="D23" s="7"/>
      <c r="E23" s="4">
        <v>21</v>
      </c>
      <c r="F23" s="5">
        <f t="shared" si="1"/>
        <v>44978</v>
      </c>
      <c r="G23" s="6">
        <f t="shared" si="7"/>
        <v>44978</v>
      </c>
      <c r="H23" s="7"/>
      <c r="I23" s="4">
        <v>21</v>
      </c>
      <c r="J23" s="5">
        <f t="shared" si="2"/>
        <v>45006</v>
      </c>
      <c r="K23" s="6">
        <f t="shared" si="8"/>
        <v>45006</v>
      </c>
      <c r="L23" s="8"/>
      <c r="M23" s="4">
        <v>21</v>
      </c>
      <c r="N23" s="5">
        <f t="shared" si="3"/>
        <v>45037</v>
      </c>
      <c r="O23" s="6">
        <f t="shared" si="9"/>
        <v>45037</v>
      </c>
      <c r="P23" s="44" t="s">
        <v>44</v>
      </c>
      <c r="Q23" s="4">
        <v>21</v>
      </c>
      <c r="R23" s="5">
        <f t="shared" si="4"/>
        <v>45067</v>
      </c>
      <c r="S23" s="6">
        <f t="shared" si="10"/>
        <v>45067</v>
      </c>
      <c r="T23" s="9" t="s">
        <v>45</v>
      </c>
      <c r="U23" s="4">
        <v>21</v>
      </c>
      <c r="V23" s="5">
        <f t="shared" si="5"/>
        <v>45098</v>
      </c>
      <c r="W23" s="6">
        <f t="shared" si="11"/>
        <v>45098</v>
      </c>
      <c r="X23" s="7"/>
    </row>
    <row r="24" spans="1:24" ht="69.95" customHeight="1" x14ac:dyDescent="0.2">
      <c r="A24" s="4">
        <v>22</v>
      </c>
      <c r="B24" s="5">
        <f t="shared" si="0"/>
        <v>44948</v>
      </c>
      <c r="C24" s="6">
        <f t="shared" si="6"/>
        <v>44948</v>
      </c>
      <c r="D24" s="7"/>
      <c r="E24" s="4">
        <v>22</v>
      </c>
      <c r="F24" s="5">
        <f t="shared" si="1"/>
        <v>44979</v>
      </c>
      <c r="G24" s="6">
        <f t="shared" si="7"/>
        <v>44979</v>
      </c>
      <c r="H24" s="7"/>
      <c r="I24" s="4">
        <v>22</v>
      </c>
      <c r="J24" s="5">
        <f t="shared" si="2"/>
        <v>45007</v>
      </c>
      <c r="K24" s="6">
        <f t="shared" si="8"/>
        <v>45007</v>
      </c>
      <c r="L24" s="7"/>
      <c r="M24" s="4">
        <v>22</v>
      </c>
      <c r="N24" s="5">
        <f t="shared" si="3"/>
        <v>45038</v>
      </c>
      <c r="O24" s="6">
        <f t="shared" si="9"/>
        <v>45038</v>
      </c>
      <c r="P24" s="8"/>
      <c r="Q24" s="4">
        <v>22</v>
      </c>
      <c r="R24" s="5">
        <f t="shared" si="4"/>
        <v>45068</v>
      </c>
      <c r="S24" s="6">
        <f t="shared" si="10"/>
        <v>45068</v>
      </c>
      <c r="T24" s="7"/>
      <c r="U24" s="4">
        <v>22</v>
      </c>
      <c r="V24" s="5">
        <f t="shared" si="5"/>
        <v>45099</v>
      </c>
      <c r="W24" s="6">
        <f t="shared" si="11"/>
        <v>45099</v>
      </c>
      <c r="X24" s="7"/>
    </row>
    <row r="25" spans="1:24" ht="69.95" customHeight="1" x14ac:dyDescent="0.2">
      <c r="A25" s="4">
        <v>23</v>
      </c>
      <c r="B25" s="5">
        <f t="shared" si="0"/>
        <v>44949</v>
      </c>
      <c r="C25" s="6">
        <f t="shared" si="6"/>
        <v>44949</v>
      </c>
      <c r="D25" s="7"/>
      <c r="E25" s="4">
        <v>23</v>
      </c>
      <c r="F25" s="5">
        <f t="shared" si="1"/>
        <v>44980</v>
      </c>
      <c r="G25" s="6">
        <f t="shared" si="7"/>
        <v>44980</v>
      </c>
      <c r="H25" s="7"/>
      <c r="I25" s="4">
        <v>23</v>
      </c>
      <c r="J25" s="5">
        <f t="shared" si="2"/>
        <v>45008</v>
      </c>
      <c r="K25" s="6">
        <f t="shared" si="8"/>
        <v>45008</v>
      </c>
      <c r="L25" s="7"/>
      <c r="M25" s="4">
        <v>23</v>
      </c>
      <c r="N25" s="5">
        <f t="shared" si="3"/>
        <v>45039</v>
      </c>
      <c r="O25" s="6">
        <f t="shared" si="9"/>
        <v>45039</v>
      </c>
      <c r="P25" s="7"/>
      <c r="Q25" s="4">
        <v>23</v>
      </c>
      <c r="R25" s="5">
        <f t="shared" si="4"/>
        <v>45069</v>
      </c>
      <c r="S25" s="6">
        <f t="shared" si="10"/>
        <v>45069</v>
      </c>
      <c r="T25" s="7"/>
      <c r="U25" s="4">
        <v>23</v>
      </c>
      <c r="V25" s="5">
        <f t="shared" si="5"/>
        <v>45100</v>
      </c>
      <c r="W25" s="6">
        <f t="shared" si="11"/>
        <v>45100</v>
      </c>
      <c r="X25" s="13" t="s">
        <v>53</v>
      </c>
    </row>
    <row r="26" spans="1:24" ht="69.95" customHeight="1" x14ac:dyDescent="0.2">
      <c r="A26" s="4">
        <v>24</v>
      </c>
      <c r="B26" s="5">
        <f t="shared" si="0"/>
        <v>44950</v>
      </c>
      <c r="C26" s="6">
        <f t="shared" si="6"/>
        <v>44950</v>
      </c>
      <c r="D26" s="7"/>
      <c r="E26" s="4">
        <v>24</v>
      </c>
      <c r="F26" s="5">
        <f t="shared" si="1"/>
        <v>44981</v>
      </c>
      <c r="G26" s="6">
        <f t="shared" si="7"/>
        <v>44981</v>
      </c>
      <c r="H26" s="7"/>
      <c r="I26" s="4">
        <v>24</v>
      </c>
      <c r="J26" s="5">
        <f t="shared" si="2"/>
        <v>45009</v>
      </c>
      <c r="K26" s="6">
        <f t="shared" si="8"/>
        <v>45009</v>
      </c>
      <c r="L26" s="7"/>
      <c r="M26" s="4">
        <v>24</v>
      </c>
      <c r="N26" s="5">
        <f t="shared" si="3"/>
        <v>45040</v>
      </c>
      <c r="O26" s="6">
        <f t="shared" si="9"/>
        <v>45040</v>
      </c>
      <c r="P26" s="7"/>
      <c r="Q26" s="4">
        <v>24</v>
      </c>
      <c r="R26" s="5">
        <f t="shared" si="4"/>
        <v>45070</v>
      </c>
      <c r="S26" s="6">
        <f t="shared" si="10"/>
        <v>45070</v>
      </c>
      <c r="T26" s="7"/>
      <c r="U26" s="4">
        <v>24</v>
      </c>
      <c r="V26" s="5">
        <f t="shared" si="5"/>
        <v>45101</v>
      </c>
      <c r="W26" s="6">
        <f t="shared" si="11"/>
        <v>45101</v>
      </c>
      <c r="X26" s="8" t="s">
        <v>54</v>
      </c>
    </row>
    <row r="27" spans="1:24" ht="69.95" customHeight="1" x14ac:dyDescent="0.2">
      <c r="A27" s="4">
        <v>25</v>
      </c>
      <c r="B27" s="5">
        <f t="shared" si="0"/>
        <v>44951</v>
      </c>
      <c r="C27" s="6">
        <f t="shared" si="6"/>
        <v>44951</v>
      </c>
      <c r="D27" s="7"/>
      <c r="E27" s="4">
        <v>25</v>
      </c>
      <c r="F27" s="5">
        <f t="shared" si="1"/>
        <v>44982</v>
      </c>
      <c r="G27" s="6">
        <f t="shared" si="7"/>
        <v>44982</v>
      </c>
      <c r="H27" s="7"/>
      <c r="I27" s="4">
        <v>25</v>
      </c>
      <c r="J27" s="5">
        <f t="shared" si="2"/>
        <v>45010</v>
      </c>
      <c r="K27" s="6">
        <f t="shared" si="8"/>
        <v>45010</v>
      </c>
      <c r="L27" s="7"/>
      <c r="M27" s="4">
        <v>25</v>
      </c>
      <c r="N27" s="5">
        <f t="shared" si="3"/>
        <v>45041</v>
      </c>
      <c r="O27" s="6">
        <f t="shared" si="9"/>
        <v>45041</v>
      </c>
      <c r="P27" s="44" t="s">
        <v>43</v>
      </c>
      <c r="Q27" s="4">
        <v>25</v>
      </c>
      <c r="R27" s="5">
        <f t="shared" si="4"/>
        <v>45071</v>
      </c>
      <c r="S27" s="6">
        <f t="shared" si="10"/>
        <v>45071</v>
      </c>
      <c r="T27" s="7"/>
      <c r="U27" s="4">
        <v>25</v>
      </c>
      <c r="V27" s="5">
        <f t="shared" si="5"/>
        <v>45102</v>
      </c>
      <c r="W27" s="6">
        <f t="shared" si="11"/>
        <v>45102</v>
      </c>
      <c r="X27" s="9" t="s">
        <v>12</v>
      </c>
    </row>
    <row r="28" spans="1:24" ht="69.95" customHeight="1" x14ac:dyDescent="0.2">
      <c r="A28" s="4">
        <v>26</v>
      </c>
      <c r="B28" s="5">
        <f t="shared" si="0"/>
        <v>44952</v>
      </c>
      <c r="C28" s="6">
        <f t="shared" si="6"/>
        <v>44952</v>
      </c>
      <c r="D28" s="7"/>
      <c r="E28" s="4">
        <v>26</v>
      </c>
      <c r="F28" s="5">
        <f t="shared" si="1"/>
        <v>44983</v>
      </c>
      <c r="G28" s="6">
        <f t="shared" si="7"/>
        <v>44983</v>
      </c>
      <c r="H28" s="7"/>
      <c r="I28" s="4">
        <v>26</v>
      </c>
      <c r="J28" s="5">
        <f t="shared" si="2"/>
        <v>45011</v>
      </c>
      <c r="K28" s="6">
        <f t="shared" si="8"/>
        <v>45011</v>
      </c>
      <c r="L28" s="7"/>
      <c r="M28" s="4">
        <v>26</v>
      </c>
      <c r="N28" s="5">
        <f t="shared" si="3"/>
        <v>45042</v>
      </c>
      <c r="O28" s="6">
        <f t="shared" si="9"/>
        <v>45042</v>
      </c>
      <c r="P28" s="7"/>
      <c r="Q28" s="4">
        <v>26</v>
      </c>
      <c r="R28" s="5">
        <f t="shared" si="4"/>
        <v>45072</v>
      </c>
      <c r="S28" s="6">
        <f t="shared" si="10"/>
        <v>45072</v>
      </c>
      <c r="T28" s="9" t="s">
        <v>13</v>
      </c>
      <c r="U28" s="4">
        <v>26</v>
      </c>
      <c r="V28" s="5">
        <f t="shared" si="5"/>
        <v>45103</v>
      </c>
      <c r="W28" s="6">
        <f t="shared" si="11"/>
        <v>45103</v>
      </c>
      <c r="X28" s="8"/>
    </row>
    <row r="29" spans="1:24" ht="69.95" customHeight="1" x14ac:dyDescent="0.2">
      <c r="A29" s="4">
        <v>27</v>
      </c>
      <c r="B29" s="5">
        <f t="shared" si="0"/>
        <v>44953</v>
      </c>
      <c r="C29" s="6">
        <f t="shared" si="6"/>
        <v>44953</v>
      </c>
      <c r="D29" s="7"/>
      <c r="E29" s="4">
        <v>27</v>
      </c>
      <c r="F29" s="5">
        <f t="shared" si="1"/>
        <v>44984</v>
      </c>
      <c r="G29" s="6">
        <f t="shared" si="7"/>
        <v>44984</v>
      </c>
      <c r="H29" s="7"/>
      <c r="I29" s="4">
        <v>27</v>
      </c>
      <c r="J29" s="5">
        <f t="shared" si="2"/>
        <v>45012</v>
      </c>
      <c r="K29" s="6">
        <f t="shared" si="8"/>
        <v>45012</v>
      </c>
      <c r="L29" s="7"/>
      <c r="M29" s="4">
        <v>27</v>
      </c>
      <c r="N29" s="5">
        <f t="shared" si="3"/>
        <v>45043</v>
      </c>
      <c r="O29" s="6">
        <f t="shared" si="9"/>
        <v>45043</v>
      </c>
      <c r="P29" s="7"/>
      <c r="Q29" s="4">
        <v>27</v>
      </c>
      <c r="R29" s="5">
        <f t="shared" si="4"/>
        <v>45073</v>
      </c>
      <c r="S29" s="6">
        <f t="shared" si="10"/>
        <v>45073</v>
      </c>
      <c r="T29" s="46" t="s">
        <v>48</v>
      </c>
      <c r="U29" s="4">
        <v>27</v>
      </c>
      <c r="V29" s="5">
        <f t="shared" si="5"/>
        <v>45104</v>
      </c>
      <c r="W29" s="6">
        <f t="shared" si="11"/>
        <v>45104</v>
      </c>
      <c r="X29" s="7"/>
    </row>
    <row r="30" spans="1:24" ht="69.95" customHeight="1" x14ac:dyDescent="0.2">
      <c r="A30" s="4">
        <v>28</v>
      </c>
      <c r="B30" s="5">
        <f t="shared" si="0"/>
        <v>44954</v>
      </c>
      <c r="C30" s="6">
        <f t="shared" si="6"/>
        <v>44954</v>
      </c>
      <c r="D30" s="7"/>
      <c r="E30" s="4">
        <v>28</v>
      </c>
      <c r="F30" s="5">
        <f t="shared" si="1"/>
        <v>44985</v>
      </c>
      <c r="G30" s="6">
        <f t="shared" si="7"/>
        <v>44985</v>
      </c>
      <c r="H30" s="7"/>
      <c r="I30" s="4">
        <v>28</v>
      </c>
      <c r="J30" s="5">
        <f t="shared" si="2"/>
        <v>45013</v>
      </c>
      <c r="K30" s="6">
        <f t="shared" si="8"/>
        <v>45013</v>
      </c>
      <c r="L30" s="7"/>
      <c r="M30" s="4">
        <v>28</v>
      </c>
      <c r="N30" s="5">
        <f t="shared" si="3"/>
        <v>45044</v>
      </c>
      <c r="O30" s="6">
        <f t="shared" si="9"/>
        <v>45044</v>
      </c>
      <c r="P30" s="7"/>
      <c r="Q30" s="4">
        <v>28</v>
      </c>
      <c r="R30" s="5">
        <f t="shared" si="4"/>
        <v>45074</v>
      </c>
      <c r="S30" s="6">
        <f t="shared" si="10"/>
        <v>45074</v>
      </c>
      <c r="T30" s="8"/>
      <c r="U30" s="4">
        <v>28</v>
      </c>
      <c r="V30" s="5">
        <f t="shared" si="5"/>
        <v>45105</v>
      </c>
      <c r="W30" s="6">
        <f t="shared" si="11"/>
        <v>45105</v>
      </c>
      <c r="X30" s="7"/>
    </row>
    <row r="31" spans="1:24" ht="69.95" customHeight="1" x14ac:dyDescent="0.2">
      <c r="A31" s="4">
        <v>29</v>
      </c>
      <c r="B31" s="5">
        <f t="shared" si="0"/>
        <v>44955</v>
      </c>
      <c r="C31" s="6">
        <f t="shared" si="6"/>
        <v>44955</v>
      </c>
      <c r="D31" s="9" t="s">
        <v>14</v>
      </c>
      <c r="E31" s="4">
        <v>29</v>
      </c>
      <c r="F31" s="14" t="str">
        <f>IF(DAY(DATE(YEAR(C3),3,0))=29,G31,"")</f>
        <v/>
      </c>
      <c r="G31" s="6">
        <f t="shared" si="7"/>
        <v>44986</v>
      </c>
      <c r="H31" s="7"/>
      <c r="I31" s="4">
        <v>29</v>
      </c>
      <c r="J31" s="5">
        <f t="shared" si="2"/>
        <v>45014</v>
      </c>
      <c r="K31" s="6">
        <f t="shared" si="8"/>
        <v>45014</v>
      </c>
      <c r="L31" s="7"/>
      <c r="M31" s="4">
        <v>29</v>
      </c>
      <c r="N31" s="5">
        <f t="shared" si="3"/>
        <v>45045</v>
      </c>
      <c r="O31" s="6">
        <f t="shared" si="9"/>
        <v>45045</v>
      </c>
      <c r="P31" s="7"/>
      <c r="Q31" s="4">
        <v>29</v>
      </c>
      <c r="R31" s="5">
        <f t="shared" si="4"/>
        <v>45075</v>
      </c>
      <c r="S31" s="6">
        <f t="shared" si="10"/>
        <v>45075</v>
      </c>
      <c r="T31" s="9" t="s">
        <v>6</v>
      </c>
      <c r="U31" s="4">
        <v>29</v>
      </c>
      <c r="V31" s="5">
        <f t="shared" si="5"/>
        <v>45106</v>
      </c>
      <c r="W31" s="6">
        <f t="shared" si="11"/>
        <v>45106</v>
      </c>
      <c r="X31" s="7"/>
    </row>
    <row r="32" spans="1:24" ht="69.95" customHeight="1" x14ac:dyDescent="0.2">
      <c r="A32" s="4">
        <v>30</v>
      </c>
      <c r="B32" s="5">
        <f t="shared" si="0"/>
        <v>44956</v>
      </c>
      <c r="C32" s="6">
        <f t="shared" si="6"/>
        <v>44956</v>
      </c>
      <c r="D32" s="7"/>
      <c r="E32" s="15"/>
      <c r="F32" s="16"/>
      <c r="G32" s="17"/>
      <c r="H32" s="18"/>
      <c r="I32" s="4">
        <v>30</v>
      </c>
      <c r="J32" s="5">
        <f t="shared" si="2"/>
        <v>45015</v>
      </c>
      <c r="K32" s="6">
        <f t="shared" si="8"/>
        <v>45015</v>
      </c>
      <c r="L32" s="7"/>
      <c r="M32" s="4">
        <v>30</v>
      </c>
      <c r="N32" s="5">
        <f t="shared" si="3"/>
        <v>45046</v>
      </c>
      <c r="O32" s="6">
        <f t="shared" si="9"/>
        <v>45046</v>
      </c>
      <c r="P32" s="7"/>
      <c r="Q32" s="4">
        <v>30</v>
      </c>
      <c r="R32" s="5">
        <f t="shared" si="4"/>
        <v>45076</v>
      </c>
      <c r="S32" s="6">
        <f t="shared" si="10"/>
        <v>45076</v>
      </c>
      <c r="T32" s="9" t="s">
        <v>6</v>
      </c>
      <c r="U32" s="4">
        <v>30</v>
      </c>
      <c r="V32" s="5">
        <f t="shared" si="5"/>
        <v>45107</v>
      </c>
      <c r="W32" s="6">
        <f t="shared" si="11"/>
        <v>45107</v>
      </c>
      <c r="X32" s="7"/>
    </row>
    <row r="33" spans="1:24" ht="69.95" customHeight="1" x14ac:dyDescent="0.2">
      <c r="A33" s="4">
        <v>31</v>
      </c>
      <c r="B33" s="5">
        <f t="shared" si="0"/>
        <v>44957</v>
      </c>
      <c r="C33" s="6">
        <f t="shared" si="6"/>
        <v>44957</v>
      </c>
      <c r="D33" s="7"/>
      <c r="E33" s="15"/>
      <c r="F33" s="16"/>
      <c r="G33" s="17"/>
      <c r="H33" s="18"/>
      <c r="I33" s="4">
        <v>31</v>
      </c>
      <c r="J33" s="5">
        <f t="shared" si="2"/>
        <v>45016</v>
      </c>
      <c r="K33" s="6">
        <f t="shared" si="8"/>
        <v>45016</v>
      </c>
      <c r="L33" s="7"/>
      <c r="M33" s="15"/>
      <c r="N33" s="57"/>
      <c r="O33" s="58"/>
      <c r="P33" s="18"/>
      <c r="Q33" s="4">
        <v>31</v>
      </c>
      <c r="R33" s="5">
        <f t="shared" si="4"/>
        <v>45077</v>
      </c>
      <c r="S33" s="6">
        <f t="shared" si="10"/>
        <v>45077</v>
      </c>
      <c r="T33" s="9" t="s">
        <v>6</v>
      </c>
      <c r="U33" s="15"/>
      <c r="V33" s="15"/>
      <c r="W33" s="15"/>
      <c r="X33" s="18"/>
    </row>
    <row r="34" spans="1:24" ht="13.7" customHeight="1" x14ac:dyDescent="0.2">
      <c r="A34" s="19"/>
      <c r="B34" s="19"/>
      <c r="C34" s="19"/>
      <c r="D34" s="20"/>
      <c r="E34" s="19"/>
      <c r="F34" s="19"/>
      <c r="G34" s="19"/>
      <c r="H34" s="20"/>
      <c r="I34" s="19"/>
      <c r="J34" s="19"/>
      <c r="K34" s="19"/>
      <c r="L34" s="20"/>
      <c r="M34" s="19"/>
      <c r="N34" s="19"/>
      <c r="O34" s="19"/>
      <c r="P34" s="20"/>
      <c r="Q34" s="19"/>
      <c r="R34" s="19"/>
      <c r="S34" s="19"/>
      <c r="T34" s="20"/>
      <c r="U34" s="19"/>
      <c r="V34" s="19"/>
      <c r="W34" s="19"/>
      <c r="X34" s="20"/>
    </row>
    <row r="35" spans="1:24" ht="13.7" customHeight="1" x14ac:dyDescent="0.2">
      <c r="A35" s="21">
        <f>DATE(B1,1,1)</f>
        <v>44927</v>
      </c>
      <c r="B35" s="22"/>
      <c r="C35" s="22"/>
      <c r="D35" s="23"/>
      <c r="E35" s="22"/>
      <c r="F35" s="22"/>
      <c r="G35" s="22"/>
      <c r="H35" s="23"/>
      <c r="I35" s="22"/>
      <c r="J35" s="22"/>
      <c r="K35" s="22"/>
      <c r="L35" s="23"/>
      <c r="M35" s="22"/>
      <c r="N35" s="22"/>
      <c r="O35" s="22"/>
      <c r="P35" s="23"/>
      <c r="Q35" s="22"/>
      <c r="R35" s="22"/>
      <c r="S35" s="22"/>
      <c r="T35" s="23"/>
      <c r="U35" s="22"/>
      <c r="V35" s="22"/>
      <c r="W35" s="22"/>
      <c r="X35" s="23"/>
    </row>
    <row r="36" spans="1:24" ht="26.25" customHeight="1" x14ac:dyDescent="0.4">
      <c r="A36" s="2"/>
      <c r="B36" s="52">
        <f>B1</f>
        <v>2023</v>
      </c>
      <c r="C36" s="53"/>
      <c r="D36" s="54"/>
      <c r="E36" s="53"/>
      <c r="F36" s="53"/>
      <c r="G36" s="2"/>
      <c r="H36" s="3"/>
      <c r="I36" s="2"/>
      <c r="J36" s="2"/>
      <c r="K36" s="2"/>
      <c r="L36" s="3"/>
      <c r="M36" s="2"/>
      <c r="N36" s="2"/>
      <c r="O36" s="2"/>
      <c r="P36" s="3"/>
      <c r="Q36" s="2"/>
      <c r="R36" s="2"/>
      <c r="S36" s="2"/>
      <c r="T36" s="3"/>
      <c r="U36" s="2"/>
      <c r="V36" s="2"/>
      <c r="W36" s="2"/>
      <c r="X36" s="3"/>
    </row>
    <row r="37" spans="1:24" ht="20.25" customHeight="1" x14ac:dyDescent="0.2">
      <c r="A37" s="55" t="s">
        <v>15</v>
      </c>
      <c r="B37" s="56"/>
      <c r="C37" s="56"/>
      <c r="D37" s="56"/>
      <c r="E37" s="55" t="s">
        <v>16</v>
      </c>
      <c r="F37" s="56"/>
      <c r="G37" s="56"/>
      <c r="H37" s="56"/>
      <c r="I37" s="55" t="s">
        <v>17</v>
      </c>
      <c r="J37" s="56"/>
      <c r="K37" s="56"/>
      <c r="L37" s="56"/>
      <c r="M37" s="55" t="s">
        <v>18</v>
      </c>
      <c r="N37" s="56"/>
      <c r="O37" s="56"/>
      <c r="P37" s="56"/>
      <c r="Q37" s="55" t="s">
        <v>19</v>
      </c>
      <c r="R37" s="56"/>
      <c r="S37" s="56"/>
      <c r="T37" s="56"/>
      <c r="U37" s="55" t="s">
        <v>20</v>
      </c>
      <c r="V37" s="56"/>
      <c r="W37" s="56"/>
      <c r="X37" s="56"/>
    </row>
    <row r="38" spans="1:24" ht="69.95" customHeight="1" x14ac:dyDescent="0.2">
      <c r="A38" s="24">
        <v>1</v>
      </c>
      <c r="B38" s="10">
        <f t="shared" ref="B38:B68" si="12">C38</f>
        <v>45108</v>
      </c>
      <c r="C38" s="25">
        <f>W32+1</f>
        <v>45108</v>
      </c>
      <c r="D38" s="47" t="s">
        <v>49</v>
      </c>
      <c r="E38" s="24">
        <v>1</v>
      </c>
      <c r="F38" s="10">
        <f t="shared" ref="F38:F68" si="13">G38</f>
        <v>45139</v>
      </c>
      <c r="G38" s="25">
        <f>C68+1</f>
        <v>45139</v>
      </c>
      <c r="H38" s="13"/>
      <c r="I38" s="24">
        <v>1</v>
      </c>
      <c r="J38" s="10">
        <f t="shared" ref="J38:J67" si="14">K38</f>
        <v>45170</v>
      </c>
      <c r="K38" s="25">
        <f>G68+1</f>
        <v>45170</v>
      </c>
      <c r="L38" s="50" t="s">
        <v>58</v>
      </c>
      <c r="M38" s="24">
        <v>1</v>
      </c>
      <c r="N38" s="10">
        <f t="shared" ref="N38:N68" si="15">O38</f>
        <v>45200</v>
      </c>
      <c r="O38" s="25">
        <f>K67+1</f>
        <v>45200</v>
      </c>
      <c r="P38" s="13"/>
      <c r="Q38" s="24">
        <v>1</v>
      </c>
      <c r="R38" s="10">
        <f t="shared" ref="R38:R67" si="16">S38</f>
        <v>45231</v>
      </c>
      <c r="S38" s="25">
        <f>O68+1</f>
        <v>45231</v>
      </c>
      <c r="T38" s="13"/>
      <c r="U38" s="24">
        <v>1</v>
      </c>
      <c r="V38" s="10">
        <f t="shared" ref="V38:V68" si="17">W38</f>
        <v>45261</v>
      </c>
      <c r="W38" s="25">
        <f>S67+1</f>
        <v>45261</v>
      </c>
      <c r="X38" s="13"/>
    </row>
    <row r="39" spans="1:24" ht="69.95" customHeight="1" x14ac:dyDescent="0.2">
      <c r="A39" s="24">
        <v>2</v>
      </c>
      <c r="B39" s="10">
        <f t="shared" si="12"/>
        <v>45109</v>
      </c>
      <c r="C39" s="25">
        <f t="shared" ref="C39:C68" si="18">C38+1</f>
        <v>45109</v>
      </c>
      <c r="D39" s="48" t="s">
        <v>49</v>
      </c>
      <c r="E39" s="24">
        <v>2</v>
      </c>
      <c r="F39" s="10">
        <f t="shared" si="13"/>
        <v>45140</v>
      </c>
      <c r="G39" s="25">
        <f t="shared" ref="G39:G68" si="19">G38+1</f>
        <v>45140</v>
      </c>
      <c r="H39" s="13"/>
      <c r="I39" s="24">
        <v>2</v>
      </c>
      <c r="J39" s="10">
        <f t="shared" si="14"/>
        <v>45171</v>
      </c>
      <c r="K39" s="25">
        <f t="shared" ref="K39:K67" si="20">K38+1</f>
        <v>45171</v>
      </c>
      <c r="L39" s="8"/>
      <c r="M39" s="24">
        <v>2</v>
      </c>
      <c r="N39" s="10">
        <f t="shared" si="15"/>
        <v>45201</v>
      </c>
      <c r="O39" s="25">
        <f t="shared" ref="O39:O68" si="21">O38+1</f>
        <v>45201</v>
      </c>
      <c r="P39" s="8"/>
      <c r="Q39" s="24">
        <v>2</v>
      </c>
      <c r="R39" s="10">
        <f t="shared" si="16"/>
        <v>45232</v>
      </c>
      <c r="S39" s="25">
        <f t="shared" ref="S39:S67" si="22">S38+1</f>
        <v>45232</v>
      </c>
      <c r="T39" s="13"/>
      <c r="U39" s="24">
        <v>2</v>
      </c>
      <c r="V39" s="10">
        <f t="shared" si="17"/>
        <v>45262</v>
      </c>
      <c r="W39" s="25">
        <f t="shared" ref="W39:W68" si="23">W38+1</f>
        <v>45262</v>
      </c>
      <c r="X39" s="13"/>
    </row>
    <row r="40" spans="1:24" ht="69.95" customHeight="1" x14ac:dyDescent="0.2">
      <c r="A40" s="24">
        <v>3</v>
      </c>
      <c r="B40" s="10">
        <f t="shared" si="12"/>
        <v>45110</v>
      </c>
      <c r="C40" s="25">
        <f t="shared" si="18"/>
        <v>45110</v>
      </c>
      <c r="D40" s="13"/>
      <c r="E40" s="24">
        <v>3</v>
      </c>
      <c r="F40" s="10">
        <f t="shared" si="13"/>
        <v>45141</v>
      </c>
      <c r="G40" s="25">
        <f t="shared" si="19"/>
        <v>45141</v>
      </c>
      <c r="H40" s="13"/>
      <c r="I40" s="24">
        <v>3</v>
      </c>
      <c r="J40" s="10">
        <f t="shared" si="14"/>
        <v>45172</v>
      </c>
      <c r="K40" s="25">
        <f t="shared" si="20"/>
        <v>45172</v>
      </c>
      <c r="L40" s="8" t="s">
        <v>62</v>
      </c>
      <c r="M40" s="24">
        <v>3</v>
      </c>
      <c r="N40" s="10">
        <f t="shared" si="15"/>
        <v>45202</v>
      </c>
      <c r="O40" s="25">
        <f t="shared" si="21"/>
        <v>45202</v>
      </c>
      <c r="P40" s="13"/>
      <c r="Q40" s="24">
        <v>3</v>
      </c>
      <c r="R40" s="10">
        <f t="shared" si="16"/>
        <v>45233</v>
      </c>
      <c r="S40" s="25">
        <f t="shared" si="22"/>
        <v>45233</v>
      </c>
      <c r="T40" s="13"/>
      <c r="U40" s="24">
        <v>3</v>
      </c>
      <c r="V40" s="10">
        <f t="shared" si="17"/>
        <v>45263</v>
      </c>
      <c r="W40" s="25">
        <f t="shared" si="23"/>
        <v>45263</v>
      </c>
      <c r="X40" s="8"/>
    </row>
    <row r="41" spans="1:24" ht="69.95" customHeight="1" x14ac:dyDescent="0.2">
      <c r="A41" s="24">
        <v>4</v>
      </c>
      <c r="B41" s="10">
        <f t="shared" si="12"/>
        <v>45111</v>
      </c>
      <c r="C41" s="25">
        <f t="shared" si="18"/>
        <v>45111</v>
      </c>
      <c r="D41" s="13"/>
      <c r="E41" s="24">
        <v>4</v>
      </c>
      <c r="F41" s="10">
        <f t="shared" si="13"/>
        <v>45142</v>
      </c>
      <c r="G41" s="25">
        <f t="shared" si="19"/>
        <v>45142</v>
      </c>
      <c r="H41" s="13"/>
      <c r="I41" s="24">
        <v>4</v>
      </c>
      <c r="J41" s="10">
        <f t="shared" si="14"/>
        <v>45173</v>
      </c>
      <c r="K41" s="25">
        <f t="shared" si="20"/>
        <v>45173</v>
      </c>
      <c r="L41" s="13"/>
      <c r="M41" s="24">
        <v>4</v>
      </c>
      <c r="N41" s="10">
        <f t="shared" si="15"/>
        <v>45203</v>
      </c>
      <c r="O41" s="25">
        <f t="shared" si="21"/>
        <v>45203</v>
      </c>
      <c r="P41" s="13"/>
      <c r="Q41" s="24">
        <v>4</v>
      </c>
      <c r="R41" s="10">
        <f t="shared" si="16"/>
        <v>45234</v>
      </c>
      <c r="S41" s="25">
        <f t="shared" si="22"/>
        <v>45234</v>
      </c>
      <c r="T41" s="13"/>
      <c r="U41" s="24">
        <v>4</v>
      </c>
      <c r="V41" s="10">
        <f t="shared" si="17"/>
        <v>45264</v>
      </c>
      <c r="W41" s="25">
        <f t="shared" si="23"/>
        <v>45264</v>
      </c>
      <c r="X41" s="13"/>
    </row>
    <row r="42" spans="1:24" ht="69.95" customHeight="1" x14ac:dyDescent="0.2">
      <c r="A42" s="24">
        <v>5</v>
      </c>
      <c r="B42" s="10">
        <f t="shared" si="12"/>
        <v>45112</v>
      </c>
      <c r="C42" s="25">
        <f t="shared" si="18"/>
        <v>45112</v>
      </c>
      <c r="D42" s="13"/>
      <c r="E42" s="24">
        <v>5</v>
      </c>
      <c r="F42" s="10">
        <f t="shared" si="13"/>
        <v>45143</v>
      </c>
      <c r="G42" s="25">
        <f t="shared" si="19"/>
        <v>45143</v>
      </c>
      <c r="H42" s="8"/>
      <c r="I42" s="24">
        <v>5</v>
      </c>
      <c r="J42" s="10">
        <f t="shared" si="14"/>
        <v>45174</v>
      </c>
      <c r="K42" s="25">
        <f t="shared" si="20"/>
        <v>45174</v>
      </c>
      <c r="L42" s="13"/>
      <c r="M42" s="24">
        <v>5</v>
      </c>
      <c r="N42" s="10">
        <f t="shared" si="15"/>
        <v>45204</v>
      </c>
      <c r="O42" s="25">
        <f t="shared" si="21"/>
        <v>45204</v>
      </c>
      <c r="P42" s="13"/>
      <c r="Q42" s="24">
        <v>5</v>
      </c>
      <c r="R42" s="10">
        <f t="shared" si="16"/>
        <v>45235</v>
      </c>
      <c r="S42" s="25">
        <f t="shared" si="22"/>
        <v>45235</v>
      </c>
      <c r="T42" s="13"/>
      <c r="U42" s="24">
        <v>5</v>
      </c>
      <c r="V42" s="10">
        <f t="shared" si="17"/>
        <v>45265</v>
      </c>
      <c r="W42" s="25">
        <f t="shared" si="23"/>
        <v>45265</v>
      </c>
      <c r="X42" s="13"/>
    </row>
    <row r="43" spans="1:24" ht="69.95" customHeight="1" x14ac:dyDescent="0.2">
      <c r="A43" s="24">
        <v>6</v>
      </c>
      <c r="B43" s="10">
        <f t="shared" si="12"/>
        <v>45113</v>
      </c>
      <c r="C43" s="25">
        <f t="shared" si="18"/>
        <v>45113</v>
      </c>
      <c r="D43" s="13"/>
      <c r="E43" s="24">
        <v>6</v>
      </c>
      <c r="F43" s="10">
        <f t="shared" si="13"/>
        <v>45144</v>
      </c>
      <c r="G43" s="25">
        <f t="shared" si="19"/>
        <v>45144</v>
      </c>
      <c r="H43" s="51" t="s">
        <v>61</v>
      </c>
      <c r="I43" s="24">
        <v>6</v>
      </c>
      <c r="J43" s="10">
        <f t="shared" si="14"/>
        <v>45175</v>
      </c>
      <c r="K43" s="25">
        <f t="shared" si="20"/>
        <v>45175</v>
      </c>
      <c r="L43" s="13"/>
      <c r="M43" s="24">
        <v>6</v>
      </c>
      <c r="N43" s="10">
        <f t="shared" si="15"/>
        <v>45205</v>
      </c>
      <c r="O43" s="25">
        <f t="shared" si="21"/>
        <v>45205</v>
      </c>
      <c r="P43" s="8"/>
      <c r="Q43" s="24">
        <v>6</v>
      </c>
      <c r="R43" s="10">
        <f t="shared" si="16"/>
        <v>45236</v>
      </c>
      <c r="S43" s="25">
        <f t="shared" si="22"/>
        <v>45236</v>
      </c>
      <c r="T43" s="13"/>
      <c r="U43" s="24">
        <v>6</v>
      </c>
      <c r="V43" s="10">
        <f t="shared" si="17"/>
        <v>45266</v>
      </c>
      <c r="W43" s="25">
        <f t="shared" si="23"/>
        <v>45266</v>
      </c>
      <c r="X43" s="13"/>
    </row>
    <row r="44" spans="1:24" ht="69.95" customHeight="1" x14ac:dyDescent="0.2">
      <c r="A44" s="24">
        <v>7</v>
      </c>
      <c r="B44" s="10">
        <f t="shared" si="12"/>
        <v>45114</v>
      </c>
      <c r="C44" s="25">
        <f t="shared" si="18"/>
        <v>45114</v>
      </c>
      <c r="D44" s="13"/>
      <c r="E44" s="24">
        <v>7</v>
      </c>
      <c r="F44" s="10">
        <f t="shared" si="13"/>
        <v>45145</v>
      </c>
      <c r="G44" s="25">
        <f t="shared" si="19"/>
        <v>45145</v>
      </c>
      <c r="H44" s="8"/>
      <c r="I44" s="24">
        <v>7</v>
      </c>
      <c r="J44" s="10">
        <f t="shared" si="14"/>
        <v>45176</v>
      </c>
      <c r="K44" s="25">
        <f t="shared" si="20"/>
        <v>45176</v>
      </c>
      <c r="L44" s="13"/>
      <c r="M44" s="24">
        <v>7</v>
      </c>
      <c r="N44" s="10">
        <f t="shared" si="15"/>
        <v>45206</v>
      </c>
      <c r="O44" s="25">
        <f t="shared" si="21"/>
        <v>45206</v>
      </c>
      <c r="P44" s="50" t="s">
        <v>59</v>
      </c>
      <c r="Q44" s="24">
        <v>7</v>
      </c>
      <c r="R44" s="10">
        <f t="shared" si="16"/>
        <v>45237</v>
      </c>
      <c r="S44" s="25">
        <f t="shared" si="22"/>
        <v>45237</v>
      </c>
      <c r="T44" s="13"/>
      <c r="U44" s="24">
        <v>7</v>
      </c>
      <c r="V44" s="10">
        <f t="shared" si="17"/>
        <v>45267</v>
      </c>
      <c r="W44" s="25">
        <f t="shared" si="23"/>
        <v>45267</v>
      </c>
      <c r="X44" s="13"/>
    </row>
    <row r="45" spans="1:24" ht="69.95" customHeight="1" x14ac:dyDescent="0.2">
      <c r="A45" s="24">
        <v>8</v>
      </c>
      <c r="B45" s="10">
        <f t="shared" si="12"/>
        <v>45115</v>
      </c>
      <c r="C45" s="25">
        <f t="shared" si="18"/>
        <v>45115</v>
      </c>
      <c r="D45" s="13"/>
      <c r="E45" s="24">
        <v>8</v>
      </c>
      <c r="F45" s="10">
        <f t="shared" si="13"/>
        <v>45146</v>
      </c>
      <c r="G45" s="25">
        <f t="shared" si="19"/>
        <v>45146</v>
      </c>
      <c r="H45" s="13"/>
      <c r="I45" s="24">
        <v>8</v>
      </c>
      <c r="J45" s="10">
        <f t="shared" si="14"/>
        <v>45177</v>
      </c>
      <c r="K45" s="25">
        <f t="shared" si="20"/>
        <v>45177</v>
      </c>
      <c r="L45" s="50" t="s">
        <v>58</v>
      </c>
      <c r="M45" s="24">
        <v>8</v>
      </c>
      <c r="N45" s="10">
        <f t="shared" si="15"/>
        <v>45207</v>
      </c>
      <c r="O45" s="25">
        <f t="shared" si="21"/>
        <v>45207</v>
      </c>
      <c r="P45" s="9" t="s">
        <v>21</v>
      </c>
      <c r="Q45" s="24">
        <v>8</v>
      </c>
      <c r="R45" s="10">
        <f t="shared" si="16"/>
        <v>45238</v>
      </c>
      <c r="S45" s="25">
        <f t="shared" si="22"/>
        <v>45238</v>
      </c>
      <c r="T45" s="13"/>
      <c r="U45" s="24">
        <v>8</v>
      </c>
      <c r="V45" s="10">
        <f t="shared" si="17"/>
        <v>45268</v>
      </c>
      <c r="W45" s="25">
        <f t="shared" si="23"/>
        <v>45268</v>
      </c>
      <c r="X45" s="13"/>
    </row>
    <row r="46" spans="1:24" ht="69.95" customHeight="1" x14ac:dyDescent="0.2">
      <c r="A46" s="24">
        <v>9</v>
      </c>
      <c r="B46" s="10">
        <f t="shared" si="12"/>
        <v>45116</v>
      </c>
      <c r="C46" s="25">
        <f t="shared" si="18"/>
        <v>45116</v>
      </c>
      <c r="D46" s="13"/>
      <c r="E46" s="24">
        <v>9</v>
      </c>
      <c r="F46" s="10">
        <f t="shared" si="13"/>
        <v>45147</v>
      </c>
      <c r="G46" s="25">
        <f t="shared" si="19"/>
        <v>45147</v>
      </c>
      <c r="H46" s="13"/>
      <c r="I46" s="24">
        <v>9</v>
      </c>
      <c r="J46" s="10">
        <f t="shared" si="14"/>
        <v>45178</v>
      </c>
      <c r="K46" s="25">
        <f t="shared" si="20"/>
        <v>45178</v>
      </c>
      <c r="L46" s="13" t="s">
        <v>57</v>
      </c>
      <c r="M46" s="24">
        <v>9</v>
      </c>
      <c r="N46" s="10">
        <f t="shared" si="15"/>
        <v>45208</v>
      </c>
      <c r="O46" s="25">
        <f t="shared" si="21"/>
        <v>45208</v>
      </c>
      <c r="P46" s="8"/>
      <c r="Q46" s="24">
        <v>9</v>
      </c>
      <c r="R46" s="10">
        <f t="shared" si="16"/>
        <v>45239</v>
      </c>
      <c r="S46" s="25">
        <f t="shared" si="22"/>
        <v>45239</v>
      </c>
      <c r="T46" s="13"/>
      <c r="U46" s="24">
        <v>9</v>
      </c>
      <c r="V46" s="10">
        <f t="shared" si="17"/>
        <v>45269</v>
      </c>
      <c r="W46" s="25">
        <f t="shared" si="23"/>
        <v>45269</v>
      </c>
      <c r="X46" s="13"/>
    </row>
    <row r="47" spans="1:24" ht="69.95" customHeight="1" x14ac:dyDescent="0.2">
      <c r="A47" s="24">
        <v>10</v>
      </c>
      <c r="B47" s="10">
        <f t="shared" si="12"/>
        <v>45117</v>
      </c>
      <c r="C47" s="25">
        <f t="shared" si="18"/>
        <v>45117</v>
      </c>
      <c r="D47" s="13"/>
      <c r="E47" s="24">
        <v>10</v>
      </c>
      <c r="F47" s="10">
        <f t="shared" si="13"/>
        <v>45148</v>
      </c>
      <c r="G47" s="25">
        <f t="shared" si="19"/>
        <v>45148</v>
      </c>
      <c r="H47" s="13"/>
      <c r="I47" s="24">
        <v>10</v>
      </c>
      <c r="J47" s="10">
        <f t="shared" si="14"/>
        <v>45179</v>
      </c>
      <c r="K47" s="25">
        <f t="shared" si="20"/>
        <v>45179</v>
      </c>
      <c r="L47" s="8"/>
      <c r="M47" s="24">
        <v>10</v>
      </c>
      <c r="N47" s="10">
        <f t="shared" si="15"/>
        <v>45209</v>
      </c>
      <c r="O47" s="25">
        <f t="shared" si="21"/>
        <v>45209</v>
      </c>
      <c r="P47" s="13"/>
      <c r="Q47" s="24">
        <v>10</v>
      </c>
      <c r="R47" s="10">
        <f t="shared" si="16"/>
        <v>45240</v>
      </c>
      <c r="S47" s="25">
        <f t="shared" si="22"/>
        <v>45240</v>
      </c>
      <c r="T47" s="13"/>
      <c r="U47" s="24">
        <v>10</v>
      </c>
      <c r="V47" s="10">
        <f t="shared" si="17"/>
        <v>45270</v>
      </c>
      <c r="W47" s="25">
        <f t="shared" si="23"/>
        <v>45270</v>
      </c>
      <c r="X47" s="13"/>
    </row>
    <row r="48" spans="1:24" ht="69.95" customHeight="1" x14ac:dyDescent="0.2">
      <c r="A48" s="24">
        <v>11</v>
      </c>
      <c r="B48" s="10">
        <f t="shared" si="12"/>
        <v>45118</v>
      </c>
      <c r="C48" s="25">
        <f t="shared" si="18"/>
        <v>45118</v>
      </c>
      <c r="D48" s="13"/>
      <c r="E48" s="24">
        <v>11</v>
      </c>
      <c r="F48" s="10">
        <f t="shared" si="13"/>
        <v>45149</v>
      </c>
      <c r="G48" s="25">
        <f t="shared" si="19"/>
        <v>45149</v>
      </c>
      <c r="H48" s="13"/>
      <c r="I48" s="24">
        <v>11</v>
      </c>
      <c r="J48" s="10">
        <f t="shared" si="14"/>
        <v>45180</v>
      </c>
      <c r="K48" s="25">
        <f t="shared" si="20"/>
        <v>45180</v>
      </c>
      <c r="L48" s="13"/>
      <c r="M48" s="24">
        <v>11</v>
      </c>
      <c r="N48" s="10">
        <f t="shared" si="15"/>
        <v>45210</v>
      </c>
      <c r="O48" s="25">
        <f t="shared" si="21"/>
        <v>45210</v>
      </c>
      <c r="P48" s="13"/>
      <c r="Q48" s="24">
        <v>11</v>
      </c>
      <c r="R48" s="10">
        <f t="shared" si="16"/>
        <v>45241</v>
      </c>
      <c r="S48" s="25">
        <f t="shared" si="22"/>
        <v>45241</v>
      </c>
      <c r="T48" s="13"/>
      <c r="U48" s="24">
        <v>11</v>
      </c>
      <c r="V48" s="10">
        <f t="shared" si="17"/>
        <v>45271</v>
      </c>
      <c r="W48" s="25">
        <f t="shared" si="23"/>
        <v>45271</v>
      </c>
      <c r="X48" s="13"/>
    </row>
    <row r="49" spans="1:24" ht="69.95" customHeight="1" x14ac:dyDescent="0.2">
      <c r="A49" s="24">
        <v>12</v>
      </c>
      <c r="B49" s="10">
        <f t="shared" si="12"/>
        <v>45119</v>
      </c>
      <c r="C49" s="25">
        <f t="shared" si="18"/>
        <v>45119</v>
      </c>
      <c r="D49" s="13"/>
      <c r="E49" s="24">
        <v>12</v>
      </c>
      <c r="F49" s="10">
        <f t="shared" si="13"/>
        <v>45150</v>
      </c>
      <c r="G49" s="25">
        <f t="shared" si="19"/>
        <v>45150</v>
      </c>
      <c r="H49" s="13"/>
      <c r="I49" s="24">
        <v>12</v>
      </c>
      <c r="J49" s="10">
        <f t="shared" si="14"/>
        <v>45181</v>
      </c>
      <c r="K49" s="25">
        <f t="shared" si="20"/>
        <v>45181</v>
      </c>
      <c r="L49" s="13"/>
      <c r="M49" s="24">
        <v>12</v>
      </c>
      <c r="N49" s="10">
        <f t="shared" si="15"/>
        <v>45211</v>
      </c>
      <c r="O49" s="25">
        <f t="shared" si="21"/>
        <v>45211</v>
      </c>
      <c r="P49" s="13"/>
      <c r="Q49" s="24">
        <v>12</v>
      </c>
      <c r="R49" s="10">
        <f t="shared" si="16"/>
        <v>45242</v>
      </c>
      <c r="S49" s="25">
        <f t="shared" si="22"/>
        <v>45242</v>
      </c>
      <c r="T49" s="13"/>
      <c r="U49" s="24">
        <v>12</v>
      </c>
      <c r="V49" s="10">
        <f t="shared" si="17"/>
        <v>45272</v>
      </c>
      <c r="W49" s="25">
        <f t="shared" si="23"/>
        <v>45272</v>
      </c>
      <c r="X49" s="13"/>
    </row>
    <row r="50" spans="1:24" ht="69.95" customHeight="1" x14ac:dyDescent="0.2">
      <c r="A50" s="24">
        <v>13</v>
      </c>
      <c r="B50" s="10">
        <f t="shared" si="12"/>
        <v>45120</v>
      </c>
      <c r="C50" s="25">
        <f t="shared" si="18"/>
        <v>45120</v>
      </c>
      <c r="D50" s="13"/>
      <c r="E50" s="24">
        <v>13</v>
      </c>
      <c r="F50" s="10">
        <f t="shared" si="13"/>
        <v>45151</v>
      </c>
      <c r="G50" s="25">
        <f t="shared" si="19"/>
        <v>45151</v>
      </c>
      <c r="H50" s="13"/>
      <c r="I50" s="24">
        <v>13</v>
      </c>
      <c r="J50" s="10">
        <f t="shared" si="14"/>
        <v>45182</v>
      </c>
      <c r="K50" s="25">
        <f t="shared" si="20"/>
        <v>45182</v>
      </c>
      <c r="L50" s="13"/>
      <c r="M50" s="24">
        <v>13</v>
      </c>
      <c r="N50" s="10">
        <f t="shared" si="15"/>
        <v>45212</v>
      </c>
      <c r="O50" s="25">
        <f t="shared" si="21"/>
        <v>45212</v>
      </c>
      <c r="P50" s="13"/>
      <c r="Q50" s="24">
        <v>13</v>
      </c>
      <c r="R50" s="10">
        <f t="shared" si="16"/>
        <v>45243</v>
      </c>
      <c r="S50" s="25">
        <f t="shared" si="22"/>
        <v>45243</v>
      </c>
      <c r="T50" s="13"/>
      <c r="U50" s="24">
        <v>13</v>
      </c>
      <c r="V50" s="10">
        <f t="shared" si="17"/>
        <v>45273</v>
      </c>
      <c r="W50" s="25">
        <f t="shared" si="23"/>
        <v>45273</v>
      </c>
      <c r="X50" s="8"/>
    </row>
    <row r="51" spans="1:24" ht="69.95" customHeight="1" x14ac:dyDescent="0.2">
      <c r="A51" s="24">
        <v>14</v>
      </c>
      <c r="B51" s="10">
        <f t="shared" si="12"/>
        <v>45121</v>
      </c>
      <c r="C51" s="25">
        <f t="shared" si="18"/>
        <v>45121</v>
      </c>
      <c r="D51" s="13"/>
      <c r="E51" s="24">
        <v>14</v>
      </c>
      <c r="F51" s="10">
        <f t="shared" si="13"/>
        <v>45152</v>
      </c>
      <c r="G51" s="25">
        <f t="shared" si="19"/>
        <v>45152</v>
      </c>
      <c r="H51" s="49" t="s">
        <v>56</v>
      </c>
      <c r="I51" s="24">
        <v>14</v>
      </c>
      <c r="J51" s="10">
        <f t="shared" si="14"/>
        <v>45183</v>
      </c>
      <c r="K51" s="25">
        <f t="shared" si="20"/>
        <v>45183</v>
      </c>
      <c r="L51" s="13"/>
      <c r="M51" s="24">
        <v>14</v>
      </c>
      <c r="N51" s="10">
        <f t="shared" si="15"/>
        <v>45213</v>
      </c>
      <c r="O51" s="25">
        <f t="shared" si="21"/>
        <v>45213</v>
      </c>
      <c r="P51" s="13"/>
      <c r="Q51" s="24">
        <v>14</v>
      </c>
      <c r="R51" s="10">
        <f t="shared" si="16"/>
        <v>45244</v>
      </c>
      <c r="S51" s="25">
        <f t="shared" si="22"/>
        <v>45244</v>
      </c>
      <c r="T51" s="13"/>
      <c r="U51" s="24">
        <v>14</v>
      </c>
      <c r="V51" s="10">
        <f t="shared" si="17"/>
        <v>45274</v>
      </c>
      <c r="W51" s="25">
        <f t="shared" si="23"/>
        <v>45274</v>
      </c>
      <c r="X51" s="13"/>
    </row>
    <row r="52" spans="1:24" ht="69.95" customHeight="1" x14ac:dyDescent="0.2">
      <c r="A52" s="24">
        <v>15</v>
      </c>
      <c r="B52" s="10">
        <f t="shared" si="12"/>
        <v>45122</v>
      </c>
      <c r="C52" s="25">
        <f t="shared" si="18"/>
        <v>45122</v>
      </c>
      <c r="D52" s="13" t="s">
        <v>55</v>
      </c>
      <c r="E52" s="24">
        <v>15</v>
      </c>
      <c r="F52" s="10">
        <f t="shared" si="13"/>
        <v>45153</v>
      </c>
      <c r="G52" s="25">
        <f t="shared" si="19"/>
        <v>45153</v>
      </c>
      <c r="H52" s="9" t="s">
        <v>22</v>
      </c>
      <c r="I52" s="24">
        <v>15</v>
      </c>
      <c r="J52" s="10">
        <f t="shared" si="14"/>
        <v>45184</v>
      </c>
      <c r="K52" s="25">
        <f t="shared" si="20"/>
        <v>45184</v>
      </c>
      <c r="L52" s="50" t="s">
        <v>58</v>
      </c>
      <c r="M52" s="24">
        <v>15</v>
      </c>
      <c r="N52" s="10">
        <f t="shared" si="15"/>
        <v>45214</v>
      </c>
      <c r="O52" s="25">
        <f t="shared" si="21"/>
        <v>45214</v>
      </c>
      <c r="P52" s="13"/>
      <c r="Q52" s="24">
        <v>15</v>
      </c>
      <c r="R52" s="10">
        <f t="shared" si="16"/>
        <v>45245</v>
      </c>
      <c r="S52" s="25">
        <f t="shared" si="22"/>
        <v>45245</v>
      </c>
      <c r="T52" s="13"/>
      <c r="U52" s="24">
        <v>15</v>
      </c>
      <c r="V52" s="10">
        <f t="shared" si="17"/>
        <v>45275</v>
      </c>
      <c r="W52" s="25">
        <f t="shared" si="23"/>
        <v>45275</v>
      </c>
      <c r="X52" s="13"/>
    </row>
    <row r="53" spans="1:24" ht="69.95" customHeight="1" x14ac:dyDescent="0.2">
      <c r="A53" s="24">
        <v>16</v>
      </c>
      <c r="B53" s="10">
        <f t="shared" si="12"/>
        <v>45123</v>
      </c>
      <c r="C53" s="25">
        <f t="shared" si="18"/>
        <v>45123</v>
      </c>
      <c r="D53" s="8" t="s">
        <v>55</v>
      </c>
      <c r="E53" s="24">
        <v>16</v>
      </c>
      <c r="F53" s="10">
        <f t="shared" si="13"/>
        <v>45154</v>
      </c>
      <c r="G53" s="25">
        <f t="shared" si="19"/>
        <v>45154</v>
      </c>
      <c r="H53" s="13"/>
      <c r="I53" s="24">
        <v>16</v>
      </c>
      <c r="J53" s="10">
        <f t="shared" si="14"/>
        <v>45185</v>
      </c>
      <c r="K53" s="25">
        <f t="shared" si="20"/>
        <v>45185</v>
      </c>
      <c r="L53" s="13"/>
      <c r="M53" s="24">
        <v>16</v>
      </c>
      <c r="N53" s="10">
        <f t="shared" si="15"/>
        <v>45215</v>
      </c>
      <c r="O53" s="25">
        <f t="shared" si="21"/>
        <v>45215</v>
      </c>
      <c r="P53" s="8"/>
      <c r="Q53" s="24">
        <v>16</v>
      </c>
      <c r="R53" s="10">
        <f t="shared" si="16"/>
        <v>45246</v>
      </c>
      <c r="S53" s="25">
        <f t="shared" si="22"/>
        <v>45246</v>
      </c>
      <c r="T53" s="13"/>
      <c r="U53" s="24">
        <v>16</v>
      </c>
      <c r="V53" s="10">
        <f t="shared" si="17"/>
        <v>45276</v>
      </c>
      <c r="W53" s="25">
        <f t="shared" si="23"/>
        <v>45276</v>
      </c>
      <c r="X53" s="13"/>
    </row>
    <row r="54" spans="1:24" ht="69.95" customHeight="1" x14ac:dyDescent="0.2">
      <c r="A54" s="24">
        <v>17</v>
      </c>
      <c r="B54" s="10">
        <f t="shared" si="12"/>
        <v>45124</v>
      </c>
      <c r="C54" s="25">
        <f t="shared" si="18"/>
        <v>45124</v>
      </c>
      <c r="D54" s="8"/>
      <c r="E54" s="24">
        <v>17</v>
      </c>
      <c r="F54" s="10">
        <f t="shared" si="13"/>
        <v>45155</v>
      </c>
      <c r="G54" s="25">
        <f t="shared" si="19"/>
        <v>45155</v>
      </c>
      <c r="H54" s="13"/>
      <c r="I54" s="24">
        <v>17</v>
      </c>
      <c r="J54" s="10">
        <f t="shared" si="14"/>
        <v>45186</v>
      </c>
      <c r="K54" s="25">
        <f t="shared" si="20"/>
        <v>45186</v>
      </c>
      <c r="L54" s="8"/>
      <c r="M54" s="24">
        <v>17</v>
      </c>
      <c r="N54" s="10">
        <f t="shared" si="15"/>
        <v>45216</v>
      </c>
      <c r="O54" s="25">
        <f t="shared" si="21"/>
        <v>45216</v>
      </c>
      <c r="P54" s="13"/>
      <c r="Q54" s="24">
        <v>17</v>
      </c>
      <c r="R54" s="10">
        <f t="shared" si="16"/>
        <v>45247</v>
      </c>
      <c r="S54" s="25">
        <f t="shared" si="22"/>
        <v>45247</v>
      </c>
      <c r="T54" s="13"/>
      <c r="U54" s="24">
        <v>17</v>
      </c>
      <c r="V54" s="10">
        <f t="shared" si="17"/>
        <v>45277</v>
      </c>
      <c r="W54" s="25">
        <f t="shared" si="23"/>
        <v>45277</v>
      </c>
      <c r="X54" s="13"/>
    </row>
    <row r="55" spans="1:24" ht="69.95" customHeight="1" x14ac:dyDescent="0.2">
      <c r="A55" s="24">
        <v>18</v>
      </c>
      <c r="B55" s="10">
        <f t="shared" si="12"/>
        <v>45125</v>
      </c>
      <c r="C55" s="25">
        <f t="shared" si="18"/>
        <v>45125</v>
      </c>
      <c r="D55" s="13"/>
      <c r="E55" s="24">
        <v>18</v>
      </c>
      <c r="F55" s="10">
        <f t="shared" si="13"/>
        <v>45156</v>
      </c>
      <c r="G55" s="25">
        <f t="shared" si="19"/>
        <v>45156</v>
      </c>
      <c r="H55" s="13"/>
      <c r="I55" s="24">
        <v>18</v>
      </c>
      <c r="J55" s="10">
        <f t="shared" si="14"/>
        <v>45187</v>
      </c>
      <c r="K55" s="25">
        <f t="shared" si="20"/>
        <v>45187</v>
      </c>
      <c r="L55" s="8"/>
      <c r="M55" s="24">
        <v>18</v>
      </c>
      <c r="N55" s="10">
        <f t="shared" si="15"/>
        <v>45217</v>
      </c>
      <c r="O55" s="25">
        <f t="shared" si="21"/>
        <v>45217</v>
      </c>
      <c r="P55" s="13"/>
      <c r="Q55" s="24">
        <v>18</v>
      </c>
      <c r="R55" s="10">
        <f t="shared" si="16"/>
        <v>45248</v>
      </c>
      <c r="S55" s="25">
        <f t="shared" si="22"/>
        <v>45248</v>
      </c>
      <c r="T55" s="9" t="s">
        <v>23</v>
      </c>
      <c r="U55" s="24">
        <v>18</v>
      </c>
      <c r="V55" s="10">
        <f t="shared" si="17"/>
        <v>45278</v>
      </c>
      <c r="W55" s="25">
        <f t="shared" si="23"/>
        <v>45278</v>
      </c>
      <c r="X55" s="8"/>
    </row>
    <row r="56" spans="1:24" ht="69.95" customHeight="1" x14ac:dyDescent="0.2">
      <c r="A56" s="24">
        <v>19</v>
      </c>
      <c r="B56" s="10">
        <f t="shared" si="12"/>
        <v>45126</v>
      </c>
      <c r="C56" s="25">
        <f t="shared" si="18"/>
        <v>45126</v>
      </c>
      <c r="D56" s="13"/>
      <c r="E56" s="24">
        <v>19</v>
      </c>
      <c r="F56" s="10">
        <f t="shared" si="13"/>
        <v>45157</v>
      </c>
      <c r="G56" s="25">
        <f t="shared" si="19"/>
        <v>45157</v>
      </c>
      <c r="H56" s="13"/>
      <c r="I56" s="24">
        <v>19</v>
      </c>
      <c r="J56" s="10">
        <f t="shared" si="14"/>
        <v>45188</v>
      </c>
      <c r="K56" s="25">
        <f t="shared" si="20"/>
        <v>45188</v>
      </c>
      <c r="L56" s="13"/>
      <c r="M56" s="24">
        <v>19</v>
      </c>
      <c r="N56" s="10">
        <f t="shared" si="15"/>
        <v>45218</v>
      </c>
      <c r="O56" s="25">
        <f t="shared" si="21"/>
        <v>45218</v>
      </c>
      <c r="P56" s="13"/>
      <c r="Q56" s="24">
        <v>19</v>
      </c>
      <c r="R56" s="10">
        <f t="shared" si="16"/>
        <v>45249</v>
      </c>
      <c r="S56" s="25">
        <f t="shared" si="22"/>
        <v>45249</v>
      </c>
      <c r="T56" s="8"/>
      <c r="U56" s="24">
        <v>19</v>
      </c>
      <c r="V56" s="10">
        <f t="shared" si="17"/>
        <v>45279</v>
      </c>
      <c r="W56" s="25">
        <f t="shared" si="23"/>
        <v>45279</v>
      </c>
      <c r="X56" s="13"/>
    </row>
    <row r="57" spans="1:24" ht="69.95" customHeight="1" x14ac:dyDescent="0.2">
      <c r="A57" s="24">
        <v>20</v>
      </c>
      <c r="B57" s="10">
        <f t="shared" si="12"/>
        <v>45127</v>
      </c>
      <c r="C57" s="25">
        <f t="shared" si="18"/>
        <v>45127</v>
      </c>
      <c r="D57" s="13"/>
      <c r="E57" s="24">
        <v>20</v>
      </c>
      <c r="F57" s="10">
        <f t="shared" si="13"/>
        <v>45158</v>
      </c>
      <c r="G57" s="25">
        <f t="shared" si="19"/>
        <v>45158</v>
      </c>
      <c r="H57" s="13"/>
      <c r="I57" s="24">
        <v>20</v>
      </c>
      <c r="J57" s="10">
        <f t="shared" si="14"/>
        <v>45189</v>
      </c>
      <c r="K57" s="25">
        <f t="shared" si="20"/>
        <v>45189</v>
      </c>
      <c r="L57" s="13"/>
      <c r="M57" s="24">
        <v>20</v>
      </c>
      <c r="N57" s="10">
        <f t="shared" si="15"/>
        <v>45219</v>
      </c>
      <c r="O57" s="25">
        <f t="shared" si="21"/>
        <v>45219</v>
      </c>
      <c r="P57" s="13"/>
      <c r="Q57" s="24">
        <v>20</v>
      </c>
      <c r="R57" s="10">
        <f t="shared" si="16"/>
        <v>45250</v>
      </c>
      <c r="S57" s="25">
        <f t="shared" si="22"/>
        <v>45250</v>
      </c>
      <c r="T57" s="13"/>
      <c r="U57" s="24">
        <v>20</v>
      </c>
      <c r="V57" s="10">
        <f t="shared" si="17"/>
        <v>45280</v>
      </c>
      <c r="W57" s="25">
        <f t="shared" si="23"/>
        <v>45280</v>
      </c>
      <c r="X57" s="13"/>
    </row>
    <row r="58" spans="1:24" ht="69.95" customHeight="1" x14ac:dyDescent="0.2">
      <c r="A58" s="24">
        <v>21</v>
      </c>
      <c r="B58" s="10">
        <f t="shared" si="12"/>
        <v>45128</v>
      </c>
      <c r="C58" s="25">
        <f t="shared" si="18"/>
        <v>45128</v>
      </c>
      <c r="D58" s="13"/>
      <c r="E58" s="24">
        <v>21</v>
      </c>
      <c r="F58" s="10">
        <f t="shared" si="13"/>
        <v>45159</v>
      </c>
      <c r="G58" s="25">
        <f t="shared" si="19"/>
        <v>45159</v>
      </c>
      <c r="H58" s="13"/>
      <c r="I58" s="24">
        <v>21</v>
      </c>
      <c r="J58" s="10">
        <f t="shared" si="14"/>
        <v>45190</v>
      </c>
      <c r="K58" s="25">
        <f t="shared" si="20"/>
        <v>45190</v>
      </c>
      <c r="L58" s="13"/>
      <c r="M58" s="24">
        <v>21</v>
      </c>
      <c r="N58" s="10">
        <f t="shared" si="15"/>
        <v>45220</v>
      </c>
      <c r="O58" s="25">
        <f t="shared" si="21"/>
        <v>45220</v>
      </c>
      <c r="P58" s="13"/>
      <c r="Q58" s="24">
        <v>21</v>
      </c>
      <c r="R58" s="10">
        <f t="shared" si="16"/>
        <v>45251</v>
      </c>
      <c r="S58" s="25">
        <f t="shared" si="22"/>
        <v>45251</v>
      </c>
      <c r="T58" s="13"/>
      <c r="U58" s="24">
        <v>21</v>
      </c>
      <c r="V58" s="10">
        <f t="shared" si="17"/>
        <v>45281</v>
      </c>
      <c r="W58" s="25">
        <f t="shared" si="23"/>
        <v>45281</v>
      </c>
      <c r="X58" s="13"/>
    </row>
    <row r="59" spans="1:24" ht="69.95" customHeight="1" x14ac:dyDescent="0.2">
      <c r="A59" s="24">
        <v>22</v>
      </c>
      <c r="B59" s="10">
        <f t="shared" si="12"/>
        <v>45129</v>
      </c>
      <c r="C59" s="25">
        <f t="shared" si="18"/>
        <v>45129</v>
      </c>
      <c r="D59" s="13"/>
      <c r="E59" s="24">
        <v>22</v>
      </c>
      <c r="F59" s="10">
        <f t="shared" si="13"/>
        <v>45160</v>
      </c>
      <c r="G59" s="25">
        <f t="shared" si="19"/>
        <v>45160</v>
      </c>
      <c r="H59" s="13"/>
      <c r="I59" s="24">
        <v>22</v>
      </c>
      <c r="J59" s="10">
        <f t="shared" si="14"/>
        <v>45191</v>
      </c>
      <c r="K59" s="25">
        <f t="shared" si="20"/>
        <v>45191</v>
      </c>
      <c r="L59" s="50" t="s">
        <v>58</v>
      </c>
      <c r="M59" s="24">
        <v>22</v>
      </c>
      <c r="N59" s="10">
        <f t="shared" si="15"/>
        <v>45221</v>
      </c>
      <c r="O59" s="25">
        <f t="shared" si="21"/>
        <v>45221</v>
      </c>
      <c r="P59" s="8"/>
      <c r="Q59" s="24">
        <v>22</v>
      </c>
      <c r="R59" s="10">
        <f t="shared" si="16"/>
        <v>45252</v>
      </c>
      <c r="S59" s="25">
        <f t="shared" si="22"/>
        <v>45252</v>
      </c>
      <c r="T59" s="13"/>
      <c r="U59" s="24">
        <v>22</v>
      </c>
      <c r="V59" s="10">
        <f t="shared" si="17"/>
        <v>45282</v>
      </c>
      <c r="W59" s="25">
        <f t="shared" si="23"/>
        <v>45282</v>
      </c>
      <c r="X59" s="13"/>
    </row>
    <row r="60" spans="1:24" ht="69.95" customHeight="1" x14ac:dyDescent="0.2">
      <c r="A60" s="24">
        <v>23</v>
      </c>
      <c r="B60" s="10">
        <f t="shared" si="12"/>
        <v>45130</v>
      </c>
      <c r="C60" s="25">
        <f t="shared" si="18"/>
        <v>45130</v>
      </c>
      <c r="D60" s="13"/>
      <c r="E60" s="24">
        <v>23</v>
      </c>
      <c r="F60" s="10">
        <f t="shared" si="13"/>
        <v>45161</v>
      </c>
      <c r="G60" s="25">
        <f t="shared" si="19"/>
        <v>45161</v>
      </c>
      <c r="H60" s="13"/>
      <c r="I60" s="24">
        <v>23</v>
      </c>
      <c r="J60" s="10">
        <f t="shared" si="14"/>
        <v>45192</v>
      </c>
      <c r="K60" s="25">
        <f t="shared" si="20"/>
        <v>45192</v>
      </c>
      <c r="L60" s="8" t="s">
        <v>64</v>
      </c>
      <c r="M60" s="24">
        <v>23</v>
      </c>
      <c r="N60" s="10">
        <f t="shared" si="15"/>
        <v>45222</v>
      </c>
      <c r="O60" s="25">
        <f t="shared" si="21"/>
        <v>45222</v>
      </c>
      <c r="P60" s="8"/>
      <c r="Q60" s="24">
        <v>23</v>
      </c>
      <c r="R60" s="10">
        <f t="shared" si="16"/>
        <v>45253</v>
      </c>
      <c r="S60" s="25">
        <f t="shared" si="22"/>
        <v>45253</v>
      </c>
      <c r="T60" s="13"/>
      <c r="U60" s="24">
        <v>23</v>
      </c>
      <c r="V60" s="10">
        <f t="shared" si="17"/>
        <v>45283</v>
      </c>
      <c r="W60" s="25">
        <f t="shared" si="23"/>
        <v>45283</v>
      </c>
      <c r="X60" s="13"/>
    </row>
    <row r="61" spans="1:24" ht="69.95" customHeight="1" x14ac:dyDescent="0.2">
      <c r="A61" s="24">
        <v>24</v>
      </c>
      <c r="B61" s="10">
        <f t="shared" si="12"/>
        <v>45131</v>
      </c>
      <c r="C61" s="25">
        <f t="shared" si="18"/>
        <v>45131</v>
      </c>
      <c r="D61" s="26"/>
      <c r="E61" s="24">
        <v>24</v>
      </c>
      <c r="F61" s="10">
        <f t="shared" si="13"/>
        <v>45162</v>
      </c>
      <c r="G61" s="25">
        <f t="shared" si="19"/>
        <v>45162</v>
      </c>
      <c r="H61" s="13"/>
      <c r="I61" s="24">
        <v>24</v>
      </c>
      <c r="J61" s="10">
        <f t="shared" si="14"/>
        <v>45193</v>
      </c>
      <c r="K61" s="25">
        <f t="shared" si="20"/>
        <v>45193</v>
      </c>
      <c r="L61" s="9" t="s">
        <v>24</v>
      </c>
      <c r="M61" s="24">
        <v>24</v>
      </c>
      <c r="N61" s="10">
        <f t="shared" si="15"/>
        <v>45223</v>
      </c>
      <c r="O61" s="25">
        <f t="shared" si="21"/>
        <v>45223</v>
      </c>
      <c r="P61" s="13"/>
      <c r="Q61" s="24">
        <v>24</v>
      </c>
      <c r="R61" s="10">
        <f t="shared" si="16"/>
        <v>45254</v>
      </c>
      <c r="S61" s="25">
        <f t="shared" si="22"/>
        <v>45254</v>
      </c>
      <c r="T61" s="13"/>
      <c r="U61" s="24">
        <v>24</v>
      </c>
      <c r="V61" s="10">
        <f t="shared" si="17"/>
        <v>45284</v>
      </c>
      <c r="W61" s="25">
        <f t="shared" si="23"/>
        <v>45284</v>
      </c>
      <c r="X61" s="13"/>
    </row>
    <row r="62" spans="1:24" ht="69.95" customHeight="1" x14ac:dyDescent="0.2">
      <c r="A62" s="24">
        <v>25</v>
      </c>
      <c r="B62" s="10">
        <f t="shared" si="12"/>
        <v>45132</v>
      </c>
      <c r="C62" s="25">
        <f t="shared" si="18"/>
        <v>45132</v>
      </c>
      <c r="D62" s="13"/>
      <c r="E62" s="24">
        <v>25</v>
      </c>
      <c r="F62" s="10">
        <f t="shared" si="13"/>
        <v>45163</v>
      </c>
      <c r="G62" s="25">
        <f t="shared" si="19"/>
        <v>45163</v>
      </c>
      <c r="H62" s="13"/>
      <c r="I62" s="24">
        <v>25</v>
      </c>
      <c r="J62" s="10">
        <f t="shared" si="14"/>
        <v>45194</v>
      </c>
      <c r="K62" s="25">
        <f t="shared" si="20"/>
        <v>45194</v>
      </c>
      <c r="L62" s="8"/>
      <c r="M62" s="24">
        <v>25</v>
      </c>
      <c r="N62" s="10">
        <f t="shared" si="15"/>
        <v>45224</v>
      </c>
      <c r="O62" s="25">
        <f t="shared" si="21"/>
        <v>45224</v>
      </c>
      <c r="P62" s="13"/>
      <c r="Q62" s="24">
        <v>25</v>
      </c>
      <c r="R62" s="10">
        <f t="shared" si="16"/>
        <v>45255</v>
      </c>
      <c r="S62" s="25">
        <f t="shared" si="22"/>
        <v>45255</v>
      </c>
      <c r="T62" s="13"/>
      <c r="U62" s="24">
        <v>25</v>
      </c>
      <c r="V62" s="10">
        <f t="shared" si="17"/>
        <v>45285</v>
      </c>
      <c r="W62" s="25">
        <f t="shared" si="23"/>
        <v>45285</v>
      </c>
      <c r="X62" s="13"/>
    </row>
    <row r="63" spans="1:24" ht="69.95" customHeight="1" x14ac:dyDescent="0.2">
      <c r="A63" s="24">
        <v>26</v>
      </c>
      <c r="B63" s="10">
        <f t="shared" si="12"/>
        <v>45133</v>
      </c>
      <c r="C63" s="25">
        <f t="shared" si="18"/>
        <v>45133</v>
      </c>
      <c r="D63" s="13"/>
      <c r="E63" s="24">
        <v>26</v>
      </c>
      <c r="F63" s="10">
        <f t="shared" si="13"/>
        <v>45164</v>
      </c>
      <c r="G63" s="25">
        <f t="shared" si="19"/>
        <v>45164</v>
      </c>
      <c r="H63" s="26" t="s">
        <v>60</v>
      </c>
      <c r="I63" s="24">
        <v>26</v>
      </c>
      <c r="J63" s="10">
        <f t="shared" si="14"/>
        <v>45195</v>
      </c>
      <c r="K63" s="25">
        <f t="shared" si="20"/>
        <v>45195</v>
      </c>
      <c r="L63" s="13"/>
      <c r="M63" s="24">
        <v>26</v>
      </c>
      <c r="N63" s="10">
        <f t="shared" si="15"/>
        <v>45225</v>
      </c>
      <c r="O63" s="25">
        <f t="shared" si="21"/>
        <v>45225</v>
      </c>
      <c r="P63" s="13"/>
      <c r="Q63" s="24">
        <v>26</v>
      </c>
      <c r="R63" s="10">
        <f t="shared" si="16"/>
        <v>45256</v>
      </c>
      <c r="S63" s="25">
        <f t="shared" si="22"/>
        <v>45256</v>
      </c>
      <c r="T63" s="8"/>
      <c r="U63" s="24">
        <v>26</v>
      </c>
      <c r="V63" s="10">
        <f t="shared" si="17"/>
        <v>45286</v>
      </c>
      <c r="W63" s="25">
        <f t="shared" si="23"/>
        <v>45286</v>
      </c>
      <c r="X63" s="13"/>
    </row>
    <row r="64" spans="1:24" ht="69.95" customHeight="1" x14ac:dyDescent="0.2">
      <c r="A64" s="24">
        <v>27</v>
      </c>
      <c r="B64" s="10">
        <f t="shared" si="12"/>
        <v>45134</v>
      </c>
      <c r="C64" s="25">
        <f t="shared" si="18"/>
        <v>45134</v>
      </c>
      <c r="D64" s="13"/>
      <c r="E64" s="24">
        <v>27</v>
      </c>
      <c r="F64" s="10">
        <f t="shared" si="13"/>
        <v>45165</v>
      </c>
      <c r="G64" s="25">
        <f t="shared" si="19"/>
        <v>45165</v>
      </c>
      <c r="H64" s="13"/>
      <c r="I64" s="24">
        <v>27</v>
      </c>
      <c r="J64" s="10">
        <f t="shared" si="14"/>
        <v>45196</v>
      </c>
      <c r="K64" s="25">
        <f t="shared" si="20"/>
        <v>45196</v>
      </c>
      <c r="L64" s="13"/>
      <c r="M64" s="24">
        <v>27</v>
      </c>
      <c r="N64" s="10">
        <f t="shared" si="15"/>
        <v>45226</v>
      </c>
      <c r="O64" s="25">
        <f t="shared" si="21"/>
        <v>45226</v>
      </c>
      <c r="P64" s="13"/>
      <c r="Q64" s="24">
        <v>27</v>
      </c>
      <c r="R64" s="10">
        <f t="shared" si="16"/>
        <v>45257</v>
      </c>
      <c r="S64" s="25">
        <f t="shared" si="22"/>
        <v>45257</v>
      </c>
      <c r="T64" s="13"/>
      <c r="U64" s="24">
        <v>27</v>
      </c>
      <c r="V64" s="10">
        <f t="shared" si="17"/>
        <v>45287</v>
      </c>
      <c r="W64" s="25">
        <f t="shared" si="23"/>
        <v>45287</v>
      </c>
      <c r="X64" s="13"/>
    </row>
    <row r="65" spans="1:24" ht="69.95" customHeight="1" x14ac:dyDescent="0.2">
      <c r="A65" s="24">
        <v>28</v>
      </c>
      <c r="B65" s="10">
        <f t="shared" si="12"/>
        <v>45135</v>
      </c>
      <c r="C65" s="25">
        <f t="shared" si="18"/>
        <v>45135</v>
      </c>
      <c r="D65" s="13"/>
      <c r="E65" s="24">
        <v>28</v>
      </c>
      <c r="F65" s="10">
        <f t="shared" si="13"/>
        <v>45166</v>
      </c>
      <c r="G65" s="25">
        <f t="shared" si="19"/>
        <v>45166</v>
      </c>
      <c r="H65" s="13"/>
      <c r="I65" s="24">
        <v>28</v>
      </c>
      <c r="J65" s="10">
        <f t="shared" si="14"/>
        <v>45197</v>
      </c>
      <c r="K65" s="25">
        <f t="shared" si="20"/>
        <v>45197</v>
      </c>
      <c r="L65" s="13"/>
      <c r="M65" s="24">
        <v>28</v>
      </c>
      <c r="N65" s="10">
        <f t="shared" si="15"/>
        <v>45227</v>
      </c>
      <c r="O65" s="25">
        <f t="shared" si="21"/>
        <v>45227</v>
      </c>
      <c r="P65" s="13"/>
      <c r="Q65" s="24">
        <v>28</v>
      </c>
      <c r="R65" s="10">
        <f t="shared" si="16"/>
        <v>45258</v>
      </c>
      <c r="S65" s="25">
        <f t="shared" si="22"/>
        <v>45258</v>
      </c>
      <c r="T65" s="13"/>
      <c r="U65" s="24">
        <v>28</v>
      </c>
      <c r="V65" s="10">
        <f t="shared" si="17"/>
        <v>45288</v>
      </c>
      <c r="W65" s="25">
        <f t="shared" si="23"/>
        <v>45288</v>
      </c>
      <c r="X65" s="13"/>
    </row>
    <row r="66" spans="1:24" ht="69.95" customHeight="1" x14ac:dyDescent="0.2">
      <c r="A66" s="24">
        <v>29</v>
      </c>
      <c r="B66" s="10">
        <f t="shared" si="12"/>
        <v>45136</v>
      </c>
      <c r="C66" s="25">
        <f t="shared" si="18"/>
        <v>45136</v>
      </c>
      <c r="D66" s="13"/>
      <c r="E66" s="24">
        <v>29</v>
      </c>
      <c r="F66" s="10">
        <f t="shared" si="13"/>
        <v>45167</v>
      </c>
      <c r="G66" s="25">
        <f t="shared" si="19"/>
        <v>45167</v>
      </c>
      <c r="H66" s="13"/>
      <c r="I66" s="24">
        <v>29</v>
      </c>
      <c r="J66" s="10">
        <f t="shared" si="14"/>
        <v>45198</v>
      </c>
      <c r="K66" s="25">
        <f t="shared" si="20"/>
        <v>45198</v>
      </c>
      <c r="L66" s="50" t="s">
        <v>58</v>
      </c>
      <c r="M66" s="24">
        <v>29</v>
      </c>
      <c r="N66" s="10">
        <f t="shared" si="15"/>
        <v>45228</v>
      </c>
      <c r="O66" s="25">
        <f t="shared" si="21"/>
        <v>45228</v>
      </c>
      <c r="P66" s="13"/>
      <c r="Q66" s="24">
        <v>29</v>
      </c>
      <c r="R66" s="10">
        <f t="shared" si="16"/>
        <v>45259</v>
      </c>
      <c r="S66" s="25">
        <f t="shared" si="22"/>
        <v>45259</v>
      </c>
      <c r="T66" s="13"/>
      <c r="U66" s="24">
        <v>29</v>
      </c>
      <c r="V66" s="10">
        <f t="shared" si="17"/>
        <v>45289</v>
      </c>
      <c r="W66" s="25">
        <f t="shared" si="23"/>
        <v>45289</v>
      </c>
      <c r="X66" s="13"/>
    </row>
    <row r="67" spans="1:24" ht="69.95" customHeight="1" x14ac:dyDescent="0.2">
      <c r="A67" s="24">
        <v>30</v>
      </c>
      <c r="B67" s="10">
        <f t="shared" si="12"/>
        <v>45137</v>
      </c>
      <c r="C67" s="25">
        <f t="shared" si="18"/>
        <v>45137</v>
      </c>
      <c r="D67" s="8"/>
      <c r="E67" s="24">
        <v>30</v>
      </c>
      <c r="F67" s="10">
        <f t="shared" si="13"/>
        <v>45168</v>
      </c>
      <c r="G67" s="25">
        <f t="shared" si="19"/>
        <v>45168</v>
      </c>
      <c r="H67" s="8"/>
      <c r="I67" s="24">
        <v>30</v>
      </c>
      <c r="J67" s="10">
        <f t="shared" si="14"/>
        <v>45199</v>
      </c>
      <c r="K67" s="25">
        <f t="shared" si="20"/>
        <v>45199</v>
      </c>
      <c r="L67" s="8" t="s">
        <v>63</v>
      </c>
      <c r="M67" s="24">
        <v>30</v>
      </c>
      <c r="N67" s="10">
        <f t="shared" si="15"/>
        <v>45229</v>
      </c>
      <c r="O67" s="25">
        <f t="shared" si="21"/>
        <v>45229</v>
      </c>
      <c r="P67" s="13"/>
      <c r="Q67" s="24">
        <v>30</v>
      </c>
      <c r="R67" s="10">
        <f t="shared" si="16"/>
        <v>45260</v>
      </c>
      <c r="S67" s="25">
        <f t="shared" si="22"/>
        <v>45260</v>
      </c>
      <c r="T67" s="13"/>
      <c r="U67" s="24">
        <v>30</v>
      </c>
      <c r="V67" s="10">
        <f t="shared" si="17"/>
        <v>45290</v>
      </c>
      <c r="W67" s="25">
        <f t="shared" si="23"/>
        <v>45290</v>
      </c>
      <c r="X67" s="13"/>
    </row>
    <row r="68" spans="1:24" ht="69.95" customHeight="1" x14ac:dyDescent="0.2">
      <c r="A68" s="24">
        <v>31</v>
      </c>
      <c r="B68" s="10">
        <f t="shared" si="12"/>
        <v>45138</v>
      </c>
      <c r="C68" s="25">
        <f t="shared" si="18"/>
        <v>45138</v>
      </c>
      <c r="D68" s="13"/>
      <c r="E68" s="24">
        <v>31</v>
      </c>
      <c r="F68" s="10">
        <f t="shared" si="13"/>
        <v>45169</v>
      </c>
      <c r="G68" s="25">
        <f t="shared" si="19"/>
        <v>45169</v>
      </c>
      <c r="H68" s="13"/>
      <c r="I68" s="27"/>
      <c r="J68" s="27"/>
      <c r="K68" s="27"/>
      <c r="L68" s="8"/>
      <c r="M68" s="24">
        <v>31</v>
      </c>
      <c r="N68" s="10">
        <f t="shared" si="15"/>
        <v>45230</v>
      </c>
      <c r="O68" s="25">
        <f t="shared" si="21"/>
        <v>45230</v>
      </c>
      <c r="P68" s="8"/>
      <c r="Q68" s="27"/>
      <c r="R68" s="27"/>
      <c r="S68" s="27"/>
      <c r="T68" s="8"/>
      <c r="U68" s="24">
        <v>31</v>
      </c>
      <c r="V68" s="10">
        <f t="shared" si="17"/>
        <v>45291</v>
      </c>
      <c r="W68" s="25">
        <f t="shared" si="23"/>
        <v>45291</v>
      </c>
      <c r="X68" s="13"/>
    </row>
  </sheetData>
  <mergeCells count="15">
    <mergeCell ref="Q2:T2"/>
    <mergeCell ref="U2:X2"/>
    <mergeCell ref="N33:O33"/>
    <mergeCell ref="B36:F36"/>
    <mergeCell ref="A37:D37"/>
    <mergeCell ref="E37:H37"/>
    <mergeCell ref="I37:L37"/>
    <mergeCell ref="M37:P37"/>
    <mergeCell ref="Q37:T37"/>
    <mergeCell ref="U37:X37"/>
    <mergeCell ref="B1:F1"/>
    <mergeCell ref="A2:D2"/>
    <mergeCell ref="E2:H2"/>
    <mergeCell ref="I2:L2"/>
    <mergeCell ref="M2:P2"/>
  </mergeCells>
  <pageMargins left="0.78749999999999998" right="0.78749999999999998" top="0.78749999999999998" bottom="0.78749999999999998" header="0.51180599999999998" footer="0.51180599999999998"/>
  <pageSetup orientation="landscape" r:id="rId1"/>
  <headerFooter>
    <oddFooter>&amp;C&amp;"Helvetica Neue,Regular"&amp;12&amp;K000000&amp;P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showGridLines="0" workbookViewId="0"/>
  </sheetViews>
  <sheetFormatPr defaultColWidth="8.85546875" defaultRowHeight="12.75" customHeight="1" x14ac:dyDescent="0.2"/>
  <cols>
    <col min="1" max="1" width="13.42578125" style="28" customWidth="1"/>
    <col min="2" max="2" width="6.7109375" style="28" customWidth="1"/>
    <col min="3" max="3" width="24.7109375" style="28" customWidth="1"/>
    <col min="4" max="4" width="2.7109375" style="28" customWidth="1"/>
    <col min="5" max="5" width="6.7109375" style="28" customWidth="1"/>
    <col min="6" max="6" width="8.85546875" style="28" customWidth="1"/>
    <col min="7" max="16384" width="8.85546875" style="28"/>
  </cols>
  <sheetData>
    <row r="1" spans="1:5" ht="18" customHeight="1" x14ac:dyDescent="0.25">
      <c r="A1" s="29" t="s">
        <v>25</v>
      </c>
      <c r="B1" s="30"/>
      <c r="C1" s="22"/>
      <c r="D1" s="22"/>
      <c r="E1" s="22"/>
    </row>
    <row r="2" spans="1:5" ht="13.7" customHeight="1" x14ac:dyDescent="0.2">
      <c r="A2" s="31"/>
      <c r="B2" s="32"/>
      <c r="C2" s="32"/>
      <c r="D2" s="22"/>
      <c r="E2" s="22"/>
    </row>
    <row r="3" spans="1:5" ht="13.7" customHeight="1" x14ac:dyDescent="0.2">
      <c r="A3" s="33" t="s">
        <v>26</v>
      </c>
      <c r="B3" s="34"/>
      <c r="C3" s="35" t="s">
        <v>27</v>
      </c>
      <c r="D3" s="36"/>
      <c r="E3" s="22"/>
    </row>
    <row r="4" spans="1:5" ht="13.7" customHeight="1" x14ac:dyDescent="0.2">
      <c r="A4" s="37">
        <f>DATE(YEAR(Calendario!$A$35),1,1)</f>
        <v>44927</v>
      </c>
      <c r="B4" s="38">
        <f>A4</f>
        <v>44927</v>
      </c>
      <c r="C4" s="39" t="s">
        <v>28</v>
      </c>
      <c r="D4" s="22"/>
      <c r="E4" s="22"/>
    </row>
    <row r="5" spans="1:5" ht="13.7" customHeight="1" x14ac:dyDescent="0.2">
      <c r="A5" s="40">
        <f>DATE(YEAR(Calendario!$A$35),1,6)</f>
        <v>44932</v>
      </c>
      <c r="B5" s="41">
        <f>A5</f>
        <v>44932</v>
      </c>
      <c r="C5" s="42" t="s">
        <v>29</v>
      </c>
      <c r="D5" s="22"/>
      <c r="E5" s="22"/>
    </row>
    <row r="6" spans="1:5" ht="13.7" customHeight="1" x14ac:dyDescent="0.2">
      <c r="A6" s="40">
        <v>45025</v>
      </c>
      <c r="B6" s="43" t="s">
        <v>30</v>
      </c>
      <c r="C6" s="42" t="s">
        <v>31</v>
      </c>
      <c r="D6" s="22"/>
      <c r="E6" s="22"/>
    </row>
    <row r="7" spans="1:5" ht="13.7" customHeight="1" x14ac:dyDescent="0.2">
      <c r="A7" s="40">
        <v>45026</v>
      </c>
      <c r="B7" s="43" t="s">
        <v>32</v>
      </c>
      <c r="C7" s="42" t="s">
        <v>33</v>
      </c>
      <c r="D7" s="22"/>
      <c r="E7" s="22"/>
    </row>
    <row r="8" spans="1:5" ht="13.7" customHeight="1" x14ac:dyDescent="0.2">
      <c r="A8" s="40">
        <f>DATE(YEAR(Calendario!$A$35),4,25)</f>
        <v>45041</v>
      </c>
      <c r="B8" s="41">
        <f t="shared" ref="B8:B15" si="0">A8</f>
        <v>45041</v>
      </c>
      <c r="C8" s="42" t="s">
        <v>34</v>
      </c>
      <c r="D8" s="22"/>
      <c r="E8" s="22"/>
    </row>
    <row r="9" spans="1:5" ht="13.7" customHeight="1" x14ac:dyDescent="0.2">
      <c r="A9" s="40">
        <f>DATE(YEAR(Calendario!$A$35),5,1)</f>
        <v>45047</v>
      </c>
      <c r="B9" s="41">
        <f t="shared" si="0"/>
        <v>45047</v>
      </c>
      <c r="C9" s="42" t="s">
        <v>35</v>
      </c>
      <c r="D9" s="22"/>
      <c r="E9" s="22"/>
    </row>
    <row r="10" spans="1:5" ht="13.7" customHeight="1" x14ac:dyDescent="0.2">
      <c r="A10" s="40">
        <f>DATE(YEAR(Calendario!$A$35),6,2)</f>
        <v>45079</v>
      </c>
      <c r="B10" s="41">
        <f t="shared" si="0"/>
        <v>45079</v>
      </c>
      <c r="C10" s="42" t="s">
        <v>36</v>
      </c>
      <c r="D10" s="22"/>
      <c r="E10" s="22"/>
    </row>
    <row r="11" spans="1:5" ht="13.7" customHeight="1" x14ac:dyDescent="0.2">
      <c r="A11" s="40">
        <f>DATE(YEAR(Calendario!$A$35),8,15)</f>
        <v>45153</v>
      </c>
      <c r="B11" s="41">
        <f t="shared" si="0"/>
        <v>45153</v>
      </c>
      <c r="C11" s="42" t="s">
        <v>37</v>
      </c>
      <c r="D11" s="22"/>
      <c r="E11" s="22"/>
    </row>
    <row r="12" spans="1:5" ht="13.7" customHeight="1" x14ac:dyDescent="0.2">
      <c r="A12" s="40">
        <f>DATE(YEAR(Calendario!$A$35),11,1)</f>
        <v>45231</v>
      </c>
      <c r="B12" s="41">
        <f t="shared" si="0"/>
        <v>45231</v>
      </c>
      <c r="C12" s="42" t="s">
        <v>38</v>
      </c>
      <c r="D12" s="22"/>
      <c r="E12" s="22"/>
    </row>
    <row r="13" spans="1:5" ht="13.7" customHeight="1" x14ac:dyDescent="0.2">
      <c r="A13" s="40">
        <f>DATE(YEAR(Calendario!$A$35),12,8)</f>
        <v>45268</v>
      </c>
      <c r="B13" s="41">
        <f t="shared" si="0"/>
        <v>45268</v>
      </c>
      <c r="C13" s="42" t="s">
        <v>39</v>
      </c>
      <c r="D13" s="22"/>
      <c r="E13" s="22"/>
    </row>
    <row r="14" spans="1:5" ht="13.7" customHeight="1" x14ac:dyDescent="0.2">
      <c r="A14" s="40">
        <f>DATE(YEAR(Calendario!$A$35),12,25)</f>
        <v>45285</v>
      </c>
      <c r="B14" s="41">
        <f t="shared" si="0"/>
        <v>45285</v>
      </c>
      <c r="C14" s="42" t="s">
        <v>40</v>
      </c>
      <c r="D14" s="22"/>
      <c r="E14" s="22"/>
    </row>
    <row r="15" spans="1:5" ht="13.7" customHeight="1" x14ac:dyDescent="0.2">
      <c r="A15" s="40">
        <f>DATE(YEAR(Calendario!$A$35),12,26)</f>
        <v>45286</v>
      </c>
      <c r="B15" s="41">
        <f t="shared" si="0"/>
        <v>45286</v>
      </c>
      <c r="C15" s="42" t="s">
        <v>41</v>
      </c>
      <c r="D15" s="22"/>
      <c r="E15" s="22"/>
    </row>
  </sheetData>
  <pageMargins left="0.78749999999999998" right="0.78749999999999998" top="1.05278" bottom="1.05278" header="0.78749999999999998" footer="0.78749999999999998"/>
  <pageSetup orientation="landscape"/>
  <headerFooter>
    <oddHeader>&amp;C&amp;"Times New Roman,Regular"&amp;12&amp;K000000Festività</oddHead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Calendario</vt:lpstr>
      <vt:lpstr>Festività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ornella.gaydou</dc:creator>
  <cp:lastModifiedBy>ornella.gaydou</cp:lastModifiedBy>
  <dcterms:created xsi:type="dcterms:W3CDTF">2023-08-14T08:38:25Z</dcterms:created>
  <dcterms:modified xsi:type="dcterms:W3CDTF">2023-09-22T16:11:06Z</dcterms:modified>
</cp:coreProperties>
</file>